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-Kvistgaard Web-side\sagitta Weebside\images\"/>
    </mc:Choice>
  </mc:AlternateContent>
  <bookViews>
    <workbookView xWindow="0" yWindow="0" windowWidth="19200" windowHeight="11520" activeTab="1"/>
  </bookViews>
  <sheets>
    <sheet name="Easy sejlas" sheetId="1" r:id="rId1"/>
    <sheet name="Single hand" sheetId="2" r:id="rId2"/>
  </sheets>
  <definedNames>
    <definedName name="_xlnm._FilterDatabase" localSheetId="1" hidden="1">'Single hand'!$A$39:$M$44</definedName>
  </definedName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2" l="1"/>
  <c r="O52" i="2"/>
  <c r="O51" i="2"/>
  <c r="O50" i="2"/>
  <c r="O49" i="2"/>
  <c r="Q119" i="1"/>
  <c r="Q118" i="1"/>
  <c r="Q117" i="1"/>
  <c r="Q116" i="1"/>
  <c r="Q115" i="1"/>
  <c r="Q114" i="1"/>
  <c r="Q105" i="1" l="1"/>
  <c r="Q13" i="1" l="1"/>
  <c r="Q22" i="1" s="1"/>
  <c r="Q31" i="1" s="1"/>
  <c r="Q40" i="1" s="1"/>
  <c r="Q49" i="1" s="1"/>
  <c r="Q58" i="1" s="1"/>
  <c r="Q67" i="1" s="1"/>
  <c r="Q76" i="1" s="1"/>
  <c r="Q85" i="1" s="1"/>
  <c r="Q94" i="1" s="1"/>
  <c r="Q104" i="1" s="1"/>
  <c r="O13" i="2" l="1"/>
  <c r="O22" i="2" s="1"/>
  <c r="O31" i="2" s="1"/>
  <c r="O40" i="2" s="1"/>
  <c r="O17" i="2"/>
  <c r="O26" i="2" s="1"/>
  <c r="O35" i="2" s="1"/>
  <c r="O44" i="2" s="1"/>
  <c r="O16" i="2"/>
  <c r="O25" i="2" s="1"/>
  <c r="O34" i="2" s="1"/>
  <c r="O43" i="2" s="1"/>
  <c r="O15" i="2"/>
  <c r="O24" i="2" s="1"/>
  <c r="O33" i="2" s="1"/>
  <c r="O42" i="2" s="1"/>
  <c r="O14" i="2"/>
  <c r="O23" i="2" s="1"/>
  <c r="O32" i="2" s="1"/>
  <c r="O41" i="2" s="1"/>
  <c r="Q17" i="1" l="1"/>
  <c r="Q26" i="1" s="1"/>
  <c r="Q35" i="1" s="1"/>
  <c r="Q44" i="1" s="1"/>
  <c r="Q53" i="1" s="1"/>
  <c r="Q62" i="1" s="1"/>
  <c r="Q71" i="1" s="1"/>
  <c r="Q80" i="1" s="1"/>
  <c r="Q89" i="1" s="1"/>
  <c r="Q99" i="1" s="1"/>
  <c r="Q109" i="1" s="1"/>
  <c r="Q16" i="1" l="1"/>
  <c r="Q15" i="1"/>
  <c r="Q14" i="1"/>
  <c r="Q24" i="1" l="1"/>
  <c r="Q33" i="1" s="1"/>
  <c r="Q42" i="1" s="1"/>
  <c r="Q51" i="1" s="1"/>
  <c r="Q60" i="1" s="1"/>
  <c r="Q69" i="1" s="1"/>
  <c r="Q78" i="1" s="1"/>
  <c r="Q87" i="1" s="1"/>
  <c r="Q97" i="1" s="1"/>
  <c r="Q107" i="1" s="1"/>
  <c r="Q25" i="1"/>
  <c r="Q34" i="1" s="1"/>
  <c r="Q43" i="1" s="1"/>
  <c r="Q52" i="1" s="1"/>
  <c r="Q61" i="1" s="1"/>
  <c r="Q70" i="1" s="1"/>
  <c r="Q79" i="1" s="1"/>
  <c r="Q88" i="1" s="1"/>
  <c r="Q98" i="1" s="1"/>
  <c r="Q108" i="1" s="1"/>
  <c r="Q23" i="1"/>
  <c r="Q32" i="1" s="1"/>
  <c r="Q41" i="1" s="1"/>
  <c r="Q50" i="1" s="1"/>
  <c r="Q59" i="1" s="1"/>
  <c r="Q68" i="1" s="1"/>
  <c r="Q77" i="1" s="1"/>
  <c r="Q86" i="1" s="1"/>
  <c r="Q96" i="1" s="1"/>
  <c r="Q106" i="1" s="1"/>
  <c r="N7" i="2"/>
  <c r="N6" i="2"/>
  <c r="N5" i="2"/>
  <c r="N4" i="2"/>
  <c r="N8" i="2"/>
  <c r="P8" i="1"/>
  <c r="P7" i="1"/>
  <c r="P6" i="1"/>
  <c r="P5" i="1"/>
  <c r="P4" i="1"/>
</calcChain>
</file>

<file path=xl/sharedStrings.xml><?xml version="1.0" encoding="utf-8"?>
<sst xmlns="http://schemas.openxmlformats.org/spreadsheetml/2006/main" count="853" uniqueCount="111">
  <si>
    <t>Start: Start 1 mellembåde, Finishes: Finish time, Time: 18:45:00, Distance: 6.4, Wind: W TAUDL, Ave wind: 6-10 m/s</t>
  </si>
  <si>
    <t>Løb</t>
  </si>
  <si>
    <t>Start</t>
  </si>
  <si>
    <t>Nr.</t>
  </si>
  <si>
    <t>Bådtype</t>
  </si>
  <si>
    <t>Sejlnr.</t>
  </si>
  <si>
    <t>GPH</t>
  </si>
  <si>
    <t>Bådnavn</t>
  </si>
  <si>
    <t>Skipper</t>
  </si>
  <si>
    <t>CertifikatId</t>
  </si>
  <si>
    <t>Plac.</t>
  </si>
  <si>
    <t>Finish</t>
  </si>
  <si>
    <t>Elapsed</t>
  </si>
  <si>
    <t>Corrected</t>
  </si>
  <si>
    <t>Points</t>
  </si>
  <si>
    <t>KlubNavn</t>
  </si>
  <si>
    <t>Bianca28</t>
  </si>
  <si>
    <t>Smut II</t>
  </si>
  <si>
    <t>Simon Pedersen</t>
  </si>
  <si>
    <t>Egå Sejlklub</t>
  </si>
  <si>
    <t>One Off</t>
  </si>
  <si>
    <t>Kanel</t>
  </si>
  <si>
    <t>Jan Rønnow</t>
  </si>
  <si>
    <t>Sagitta26</t>
  </si>
  <si>
    <t>Poseidon</t>
  </si>
  <si>
    <t>René Kvistgaard</t>
  </si>
  <si>
    <t>Fenix</t>
  </si>
  <si>
    <t>Shipster</t>
  </si>
  <si>
    <t>Allan Hougaard</t>
  </si>
  <si>
    <t>DNC</t>
  </si>
  <si>
    <t>Albin 78 Cirrus</t>
  </si>
  <si>
    <t>0.992</t>
  </si>
  <si>
    <t>Kris</t>
  </si>
  <si>
    <t>Peter Rose</t>
  </si>
  <si>
    <t>1. sejlads - 2 Løb - 03-05-2016 at 18:45</t>
  </si>
  <si>
    <t>Start: Start 1 - Enkeltskrog, Finishes: Finish time, Time: 18:45:00, Distance: 6.7, Wind: NW TAUDL, Ave wind: 3-4ms</t>
  </si>
  <si>
    <t>3. Sejlads - 2 Løb - 17-05-2015 at 1845</t>
  </si>
  <si>
    <t>Sejlads 1 - 1 løb - 09-05-2016 at 1830</t>
  </si>
  <si>
    <t>Start: Start 1, Finishes: Finish time, Time: 18:30:00, Distance: 5.9, Wind: Ø TAUDL, Ave wind: 3-5 ms</t>
  </si>
  <si>
    <t>løb</t>
  </si>
  <si>
    <t>BaadTypeNavn</t>
  </si>
  <si>
    <t>Sejlnummer</t>
  </si>
  <si>
    <t>BaadNavn</t>
  </si>
  <si>
    <t>PersonNavn</t>
  </si>
  <si>
    <t>H-Båd</t>
  </si>
  <si>
    <t>Athene</t>
  </si>
  <si>
    <t>Søren Lindhart Thomsen</t>
  </si>
  <si>
    <t>L 27</t>
  </si>
  <si>
    <t>674.4</t>
  </si>
  <si>
    <t>Rubber Duck</t>
  </si>
  <si>
    <t>Brian Hansen</t>
  </si>
  <si>
    <t>Sagitta 26</t>
  </si>
  <si>
    <t>704.4</t>
  </si>
  <si>
    <t>Solus Alta</t>
  </si>
  <si>
    <t>657.8</t>
  </si>
  <si>
    <t>Dask</t>
  </si>
  <si>
    <t>Lars Dalbøge</t>
  </si>
  <si>
    <t>DNS</t>
  </si>
  <si>
    <t>Albin Cirrius</t>
  </si>
  <si>
    <t>702.6</t>
  </si>
  <si>
    <t>Trine</t>
  </si>
  <si>
    <t>Jesper Jacobsen</t>
  </si>
  <si>
    <t>Sejlads 2 - 1 løb - 23-05-2016 at 1830</t>
  </si>
  <si>
    <t>Start: Start 1, Finishes: Finish time, Time: 18:30:00, Distance: 3.5, Wind: N TAUDL, Ave wind: 0-4 ms</t>
  </si>
  <si>
    <t>Points i alt</t>
  </si>
  <si>
    <t>4. sejlads - 2 Løb - 24-05-2016 at 1845</t>
  </si>
  <si>
    <t>Start: Start 1 - Enkeltskrog, Finishes: Finish time, Time: 18:45:00, Distance: 6.5, Wind: N TAUDL, Ave wind: 7</t>
  </si>
  <si>
    <t>Start: Start 1 - Enkeltskrog, Finishes: Finish time, Time: 18:45:00, Distance: 6.5, Wind: NØ TAUDL, Ave wind: 2-4ms</t>
  </si>
  <si>
    <t>5. sejlads - 2 Løb - 31-05-2016 at 1845</t>
  </si>
  <si>
    <t>Plac. Alle sejladser</t>
  </si>
  <si>
    <t>6. sejlads - 2 Løb - 07-06-2016 at 1845</t>
  </si>
  <si>
    <t>Start: Start 1 - Enkeltskrog, Finishes: Finish time, Time: 18:45:00, Distance: 6.4, Wind: SSØ TAUDL, Ave wind: 4-6 m/s</t>
  </si>
  <si>
    <t>Uden for tidsgrænsen</t>
  </si>
  <si>
    <t>Sejlads 3 - 1 løb - 13-06-2016 at 1830</t>
  </si>
  <si>
    <t>Start: Start 1, Finishes: Finish time, Time: 18:30:00, Distance: 3.5, Wind: Ø-SØ TAUDL, Ave wind: 9-12 ms</t>
  </si>
  <si>
    <t>Place</t>
  </si>
  <si>
    <t>Eneste båd, sejlede ind i det forbudte område DISKVA.</t>
  </si>
  <si>
    <t>7. sejlads - 2 Løb - 14-06-2016 at 1845</t>
  </si>
  <si>
    <t>Start: Start 1 - Enkeltskrog, Finishes: Finish time, Time: 18:45:00, Distance: 6.4, Wind: NØ TAUDL, Ave wind: 5-7ms</t>
  </si>
  <si>
    <t>Start: Start 1 - Enkeltskrog, Finishes: Finish time, Time: 18:45:00, Distance: 3.9, Wind: W TAUDL, Ave wind: 3-6ms</t>
  </si>
  <si>
    <t>6.0</t>
  </si>
  <si>
    <t>7. sejlads - 2 Løb - 21-06-2016 at 1845</t>
  </si>
  <si>
    <t>Sejlede lang bane i stedet for kort.</t>
  </si>
  <si>
    <t>2.sejlads - 2 Løb - 09-08-2016 at 1845</t>
  </si>
  <si>
    <t>Start: Start 1 - Enkeltskrog, Finishes: Finish time, Time: 18:45:00, Distance: 6.4, Wind: W TAUDL, Ave wind: 8-12ms</t>
  </si>
  <si>
    <t>DNF</t>
  </si>
  <si>
    <t>Egå</t>
  </si>
  <si>
    <t>Dommer</t>
  </si>
  <si>
    <t>1.0</t>
  </si>
  <si>
    <t>3- Sejlads - 2 Løb - 16-08-2016 at 1845</t>
  </si>
  <si>
    <t>Start: Start 1 - Enkeltskrog, Finishes: Finish time, Time: 18:45:00, Distance: 6.4, Wind: Sø TAUDL, Ave wind: 5-7ms</t>
  </si>
  <si>
    <t>Sejlads 4 - 1 løb - 15-08-2016 at 1830</t>
  </si>
  <si>
    <t>Start: Start 1, Finishes: Finish time, Time: 18:30:00, Distance: 3.5, Wind: V-NV TAUDL, Ave wind: 3-5 ms</t>
  </si>
  <si>
    <t>4. sejlads - 2 Løb - 23-08-2016 at 1845</t>
  </si>
  <si>
    <t>Start: Start 1 - Enkeltskrog, Finishes: Finish time, Time: 18:45:00, Distance: 3.9, Wind: w TAUDL, Ave wind: 2-4</t>
  </si>
  <si>
    <t>Sejlads 5 - 1 løb - 29-08-2016 at 1830</t>
  </si>
  <si>
    <t>Start: Start 1, Finishes: Finish time, Time: 18:30:00, Distance: 5.9, Wind: V-NV TAUDL, Ave wind: 8-10 ms</t>
  </si>
  <si>
    <t>DSQ</t>
  </si>
  <si>
    <t>5. sejlads - 2 Løb - 30-08-2016 at 18:45</t>
  </si>
  <si>
    <t>Start: Start 1 - Enkeltskrog, Finishes: Finish time, Time: 18:45:00, Distance: 6.4, Wind: V TAUDL, Ave wind: 4-6 m/s</t>
  </si>
  <si>
    <t>Trio 96</t>
  </si>
  <si>
    <t>Metiki</t>
  </si>
  <si>
    <t>Arne Jasper</t>
  </si>
  <si>
    <t>Ny deltager</t>
  </si>
  <si>
    <t>6. sejlads - 2 Løb - 06-09-2016 at 1845</t>
  </si>
  <si>
    <t>Start: Start 1 - Enkeltskrog, Finishes: Finish time, Time: 18:45:00, Distance: 6.4, Wind: Sv TAUDL, Ave wind: 5-7ms</t>
  </si>
  <si>
    <t>7. sejlads - 2 Løb - 13-09-2016 at 18:45</t>
  </si>
  <si>
    <t>Start: Start 1 - Enkeltskrog, Finishes: Finish time, Time: 18:45:00, Distance: 3.9, Wind: nø TAUDL, Ave wind: 0-2ms</t>
  </si>
  <si>
    <t>Sejlads 6 - 1 løb - 12-09-2016 at 1830</t>
  </si>
  <si>
    <t>Start: Start 1, Finishes: Finish time, Time: 18:30:00, Distance: 3.5, Wind: Ø TAUDL, Ave wind: 5-0 ms</t>
  </si>
  <si>
    <t>Brugte motor.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</si>
</sst>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3.2"/>
      <color rgb="FF000000"/>
      <name val="Arial"/>
      <family val="2"/>
    </font>
    <font>
      <b/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249977111117893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249977111117893"/>
      </bottom>
      <diagonal/>
    </border>
    <border>
      <left style="thick">
        <color theme="0" tint="-0.249977111117893"/>
      </left>
      <right/>
      <top/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3" fontId="3" fillId="0" borderId="1" xfId="0" applyNumberFormat="1" applyFont="1" applyBorder="1" applyAlignment="1">
      <alignment vertical="top"/>
    </xf>
    <xf numFmtId="21" fontId="3" fillId="0" borderId="1" xfId="0" applyNumberFormat="1" applyFont="1" applyBorder="1" applyAlignment="1">
      <alignment vertical="top"/>
    </xf>
    <xf numFmtId="0" fontId="0" fillId="0" borderId="0" xfId="0" applyAlignment="1"/>
    <xf numFmtId="1" fontId="2" fillId="2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vertical="top"/>
    </xf>
    <xf numFmtId="1" fontId="0" fillId="0" borderId="0" xfId="0" applyNumberFormat="1" applyAlignment="1"/>
    <xf numFmtId="1" fontId="0" fillId="0" borderId="0" xfId="0" applyNumberFormat="1"/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3" fontId="3" fillId="4" borderId="1" xfId="0" applyNumberFormat="1" applyFont="1" applyFill="1" applyBorder="1" applyAlignment="1">
      <alignment vertical="top"/>
    </xf>
    <xf numFmtId="21" fontId="3" fillId="4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/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21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/>
    </xf>
    <xf numFmtId="21" fontId="3" fillId="4" borderId="6" xfId="0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3" fillId="6" borderId="1" xfId="0" applyFont="1" applyFill="1" applyBorder="1" applyAlignment="1">
      <alignment vertical="top"/>
    </xf>
    <xf numFmtId="21" fontId="3" fillId="6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1" fontId="3" fillId="6" borderId="1" xfId="0" applyNumberFormat="1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21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21" fontId="3" fillId="0" borderId="1" xfId="0" applyNumberFormat="1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0" fillId="4" borderId="0" xfId="0" applyFill="1" applyAlignment="1"/>
    <xf numFmtId="0" fontId="3" fillId="7" borderId="1" xfId="0" applyFont="1" applyFill="1" applyBorder="1" applyAlignment="1">
      <alignment vertical="top" wrapText="1"/>
    </xf>
    <xf numFmtId="3" fontId="3" fillId="7" borderId="1" xfId="0" applyNumberFormat="1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/>
    </xf>
    <xf numFmtId="1" fontId="3" fillId="7" borderId="1" xfId="0" applyNumberFormat="1" applyFont="1" applyFill="1" applyBorder="1" applyAlignment="1">
      <alignment horizontal="center" vertical="top"/>
    </xf>
    <xf numFmtId="0" fontId="0" fillId="7" borderId="0" xfId="0" applyFill="1"/>
    <xf numFmtId="0" fontId="0" fillId="0" borderId="0" xfId="0" applyAlignment="1">
      <alignment horizontal="left"/>
    </xf>
    <xf numFmtId="21" fontId="3" fillId="7" borderId="1" xfId="0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13" xfId="0" applyBorder="1"/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1" fontId="3" fillId="0" borderId="20" xfId="0" applyNumberFormat="1" applyFont="1" applyBorder="1" applyAlignment="1">
      <alignment horizontal="center" vertical="top"/>
    </xf>
    <xf numFmtId="1" fontId="3" fillId="7" borderId="20" xfId="0" applyNumberFormat="1" applyFont="1" applyFill="1" applyBorder="1" applyAlignment="1">
      <alignment horizontal="center" vertical="top"/>
    </xf>
    <xf numFmtId="0" fontId="3" fillId="0" borderId="20" xfId="0" applyFont="1" applyBorder="1" applyAlignment="1">
      <alignment vertical="top" wrapText="1"/>
    </xf>
    <xf numFmtId="3" fontId="3" fillId="0" borderId="14" xfId="0" applyNumberFormat="1" applyFont="1" applyBorder="1" applyAlignment="1">
      <alignment vertical="top" wrapText="1"/>
    </xf>
    <xf numFmtId="21" fontId="3" fillId="0" borderId="14" xfId="0" applyNumberFormat="1" applyFont="1" applyBorder="1" applyAlignment="1">
      <alignment vertical="top" wrapText="1"/>
    </xf>
    <xf numFmtId="0" fontId="3" fillId="0" borderId="14" xfId="0" applyFont="1" applyBorder="1" applyAlignment="1">
      <alignment horizontal="center" vertical="top"/>
    </xf>
    <xf numFmtId="0" fontId="3" fillId="7" borderId="14" xfId="0" applyFont="1" applyFill="1" applyBorder="1" applyAlignment="1">
      <alignment horizontal="center" vertical="top"/>
    </xf>
    <xf numFmtId="3" fontId="3" fillId="0" borderId="12" xfId="0" applyNumberFormat="1" applyFont="1" applyBorder="1" applyAlignment="1">
      <alignment vertical="top" wrapText="1"/>
    </xf>
    <xf numFmtId="21" fontId="3" fillId="0" borderId="12" xfId="0" applyNumberFormat="1" applyFont="1" applyBorder="1" applyAlignment="1">
      <alignment vertical="top" wrapText="1"/>
    </xf>
    <xf numFmtId="0" fontId="3" fillId="0" borderId="12" xfId="0" applyFont="1" applyBorder="1" applyAlignment="1">
      <alignment horizontal="center" vertical="top"/>
    </xf>
    <xf numFmtId="1" fontId="3" fillId="0" borderId="16" xfId="0" applyNumberFormat="1" applyFont="1" applyBorder="1" applyAlignment="1">
      <alignment horizontal="center" vertical="top"/>
    </xf>
    <xf numFmtId="0" fontId="3" fillId="7" borderId="14" xfId="0" applyFont="1" applyFill="1" applyBorder="1" applyAlignment="1">
      <alignment vertical="top" wrapText="1"/>
    </xf>
    <xf numFmtId="0" fontId="3" fillId="7" borderId="20" xfId="0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3" fontId="3" fillId="7" borderId="14" xfId="0" applyNumberFormat="1" applyFont="1" applyFill="1" applyBorder="1" applyAlignment="1">
      <alignment vertical="top" wrapText="1"/>
    </xf>
    <xf numFmtId="21" fontId="3" fillId="7" borderId="14" xfId="0" applyNumberFormat="1" applyFont="1" applyFill="1" applyBorder="1" applyAlignment="1">
      <alignment vertical="top" wrapText="1"/>
    </xf>
    <xf numFmtId="21" fontId="3" fillId="4" borderId="1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1" fontId="3" fillId="0" borderId="15" xfId="0" applyNumberFormat="1" applyFont="1" applyBorder="1" applyAlignment="1">
      <alignment horizontal="center" vertical="top"/>
    </xf>
    <xf numFmtId="1" fontId="3" fillId="0" borderId="22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7" borderId="25" xfId="0" applyFill="1" applyBorder="1"/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/>
    </xf>
    <xf numFmtId="1" fontId="2" fillId="3" borderId="18" xfId="0" applyNumberFormat="1" applyFont="1" applyFill="1" applyBorder="1" applyAlignment="1">
      <alignment horizontal="center" vertical="top"/>
    </xf>
    <xf numFmtId="0" fontId="0" fillId="4" borderId="1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0" borderId="28" xfId="0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21" fontId="3" fillId="0" borderId="28" xfId="0" applyNumberFormat="1" applyFont="1" applyBorder="1" applyAlignment="1">
      <alignment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3" fontId="3" fillId="0" borderId="36" xfId="0" applyNumberFormat="1" applyFont="1" applyBorder="1" applyAlignment="1">
      <alignment vertical="top" wrapText="1"/>
    </xf>
    <xf numFmtId="21" fontId="3" fillId="0" borderId="36" xfId="0" applyNumberFormat="1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7" borderId="33" xfId="0" applyFont="1" applyFill="1" applyBorder="1" applyAlignment="1">
      <alignment vertical="top" wrapText="1"/>
    </xf>
    <xf numFmtId="0" fontId="3" fillId="7" borderId="28" xfId="0" applyFont="1" applyFill="1" applyBorder="1" applyAlignment="1">
      <alignment vertical="top" wrapText="1"/>
    </xf>
    <xf numFmtId="3" fontId="3" fillId="7" borderId="28" xfId="0" applyNumberFormat="1" applyFont="1" applyFill="1" applyBorder="1" applyAlignment="1">
      <alignment vertical="top" wrapText="1"/>
    </xf>
    <xf numFmtId="21" fontId="3" fillId="7" borderId="28" xfId="0" applyNumberFormat="1" applyFont="1" applyFill="1" applyBorder="1" applyAlignment="1">
      <alignment vertical="top" wrapText="1"/>
    </xf>
    <xf numFmtId="0" fontId="3" fillId="7" borderId="34" xfId="0" applyFont="1" applyFill="1" applyBorder="1" applyAlignment="1">
      <alignment vertical="top" wrapText="1"/>
    </xf>
    <xf numFmtId="0" fontId="2" fillId="2" borderId="29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vertical="top" wrapText="1"/>
    </xf>
    <xf numFmtId="21" fontId="3" fillId="0" borderId="29" xfId="0" applyNumberFormat="1" applyFont="1" applyBorder="1" applyAlignment="1">
      <alignment vertical="top" wrapText="1"/>
    </xf>
    <xf numFmtId="0" fontId="3" fillId="4" borderId="29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opLeftCell="A72" workbookViewId="0">
      <selection activeCell="O122" sqref="O122"/>
    </sheetView>
  </sheetViews>
  <sheetFormatPr defaultRowHeight="15" x14ac:dyDescent="0.25"/>
  <cols>
    <col min="1" max="1" width="4.85546875" bestFit="1" customWidth="1"/>
    <col min="2" max="2" width="5.85546875" bestFit="1" customWidth="1"/>
    <col min="3" max="3" width="4" bestFit="1" customWidth="1"/>
    <col min="4" max="4" width="14.7109375" bestFit="1" customWidth="1"/>
    <col min="5" max="5" width="7.5703125" bestFit="1" customWidth="1"/>
    <col min="6" max="6" width="6.140625" bestFit="1" customWidth="1"/>
    <col min="7" max="7" width="10" bestFit="1" customWidth="1"/>
    <col min="8" max="8" width="16.7109375" bestFit="1" customWidth="1"/>
    <col min="9" max="9" width="12.140625" bestFit="1" customWidth="1"/>
    <col min="10" max="10" width="5.85546875" bestFit="1" customWidth="1"/>
    <col min="11" max="11" width="7.85546875" bestFit="1" customWidth="1"/>
    <col min="13" max="13" width="11.28515625" bestFit="1" customWidth="1"/>
    <col min="14" max="14" width="7.42578125" style="10" bestFit="1" customWidth="1"/>
    <col min="15" max="15" width="12.42578125" bestFit="1" customWidth="1"/>
    <col min="16" max="16" width="21.140625" style="1" customWidth="1"/>
    <col min="17" max="17" width="11.42578125" style="1" customWidth="1"/>
  </cols>
  <sheetData>
    <row r="1" spans="1:17" ht="17.25" x14ac:dyDescent="0.2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7" ht="15.75" thickBot="1" x14ac:dyDescent="0.3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7" ht="15.7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7" t="s">
        <v>14</v>
      </c>
      <c r="O3" s="3" t="s">
        <v>15</v>
      </c>
      <c r="P3" s="23" t="s">
        <v>10</v>
      </c>
      <c r="Q3" s="24" t="s">
        <v>64</v>
      </c>
    </row>
    <row r="4" spans="1:17" ht="15.75" thickBot="1" x14ac:dyDescent="0.3">
      <c r="A4" s="2">
        <v>2</v>
      </c>
      <c r="B4" s="2">
        <v>1</v>
      </c>
      <c r="C4" s="2">
        <v>43</v>
      </c>
      <c r="D4" s="2" t="s">
        <v>26</v>
      </c>
      <c r="E4" s="2">
        <v>633</v>
      </c>
      <c r="F4" s="4">
        <v>1072</v>
      </c>
      <c r="G4" s="2" t="s">
        <v>27</v>
      </c>
      <c r="H4" s="2" t="s">
        <v>28</v>
      </c>
      <c r="I4" s="2"/>
      <c r="J4" s="2">
        <v>3</v>
      </c>
      <c r="K4" s="2">
        <v>200300</v>
      </c>
      <c r="L4" s="5">
        <v>5.4166666666666669E-2</v>
      </c>
      <c r="M4" s="5">
        <v>5.8067129629629628E-2</v>
      </c>
      <c r="N4" s="8">
        <v>3</v>
      </c>
      <c r="O4" s="2" t="s">
        <v>19</v>
      </c>
      <c r="P4" s="11">
        <f>J4</f>
        <v>3</v>
      </c>
      <c r="Q4" s="19">
        <v>3</v>
      </c>
    </row>
    <row r="5" spans="1:17" ht="15.75" thickBot="1" x14ac:dyDescent="0.3">
      <c r="A5" s="2">
        <v>2</v>
      </c>
      <c r="B5" s="2">
        <v>1</v>
      </c>
      <c r="C5" s="2">
        <v>4</v>
      </c>
      <c r="D5" s="2" t="s">
        <v>20</v>
      </c>
      <c r="E5" s="2">
        <v>1</v>
      </c>
      <c r="F5" s="4">
        <v>1103</v>
      </c>
      <c r="G5" s="2" t="s">
        <v>21</v>
      </c>
      <c r="H5" s="2" t="s">
        <v>22</v>
      </c>
      <c r="I5" s="2"/>
      <c r="J5" s="2">
        <v>1</v>
      </c>
      <c r="K5" s="2">
        <v>195956</v>
      </c>
      <c r="L5" s="5">
        <v>5.2037037037037041E-2</v>
      </c>
      <c r="M5" s="5">
        <v>5.7395833333333333E-2</v>
      </c>
      <c r="N5" s="8">
        <v>1</v>
      </c>
      <c r="O5" s="2" t="s">
        <v>19</v>
      </c>
      <c r="P5" s="11">
        <f t="shared" ref="P5:P8" si="0">J5</f>
        <v>1</v>
      </c>
      <c r="Q5" s="19">
        <v>1</v>
      </c>
    </row>
    <row r="6" spans="1:17" ht="15.75" thickBot="1" x14ac:dyDescent="0.3">
      <c r="A6" s="2">
        <v>2</v>
      </c>
      <c r="B6" s="2">
        <v>1</v>
      </c>
      <c r="C6" s="2">
        <v>20</v>
      </c>
      <c r="D6" s="2" t="s">
        <v>30</v>
      </c>
      <c r="E6" s="2">
        <v>329</v>
      </c>
      <c r="F6" s="2" t="s">
        <v>31</v>
      </c>
      <c r="G6" s="2" t="s">
        <v>32</v>
      </c>
      <c r="H6" s="2" t="s">
        <v>33</v>
      </c>
      <c r="I6" s="2"/>
      <c r="J6" s="2">
        <v>4</v>
      </c>
      <c r="K6" s="2"/>
      <c r="L6" s="2" t="s">
        <v>29</v>
      </c>
      <c r="M6" s="2"/>
      <c r="N6" s="8">
        <v>6</v>
      </c>
      <c r="O6" s="2" t="s">
        <v>19</v>
      </c>
      <c r="P6" s="11">
        <f t="shared" si="0"/>
        <v>4</v>
      </c>
      <c r="Q6" s="19">
        <v>6</v>
      </c>
    </row>
    <row r="7" spans="1:17" ht="15.75" thickBot="1" x14ac:dyDescent="0.3">
      <c r="A7" s="25">
        <v>2</v>
      </c>
      <c r="B7" s="25">
        <v>1</v>
      </c>
      <c r="C7" s="25">
        <v>17</v>
      </c>
      <c r="D7" s="25" t="s">
        <v>23</v>
      </c>
      <c r="E7" s="25">
        <v>70</v>
      </c>
      <c r="F7" s="26">
        <v>1022</v>
      </c>
      <c r="G7" s="25" t="s">
        <v>24</v>
      </c>
      <c r="H7" s="25" t="s">
        <v>25</v>
      </c>
      <c r="I7" s="25"/>
      <c r="J7" s="25">
        <v>2</v>
      </c>
      <c r="K7" s="25">
        <v>200615</v>
      </c>
      <c r="L7" s="27">
        <v>5.6423611111111112E-2</v>
      </c>
      <c r="M7" s="27">
        <v>5.7662037037037039E-2</v>
      </c>
      <c r="N7" s="29">
        <v>2</v>
      </c>
      <c r="O7" s="25" t="s">
        <v>19</v>
      </c>
      <c r="P7" s="28">
        <f t="shared" si="0"/>
        <v>2</v>
      </c>
      <c r="Q7" s="56">
        <v>2</v>
      </c>
    </row>
    <row r="8" spans="1:17" ht="15.75" thickBot="1" x14ac:dyDescent="0.3">
      <c r="A8" s="2">
        <v>2</v>
      </c>
      <c r="B8" s="2">
        <v>1</v>
      </c>
      <c r="C8" s="2">
        <v>44</v>
      </c>
      <c r="D8" s="2" t="s">
        <v>16</v>
      </c>
      <c r="E8" s="2">
        <v>102</v>
      </c>
      <c r="F8" s="4">
        <v>1049</v>
      </c>
      <c r="G8" s="2" t="s">
        <v>17</v>
      </c>
      <c r="H8" s="2" t="s">
        <v>18</v>
      </c>
      <c r="I8" s="2"/>
      <c r="J8" s="2">
        <v>4</v>
      </c>
      <c r="K8" s="2"/>
      <c r="L8" s="2" t="s">
        <v>29</v>
      </c>
      <c r="M8" s="2"/>
      <c r="N8" s="8">
        <v>6</v>
      </c>
      <c r="O8" s="2" t="s">
        <v>19</v>
      </c>
      <c r="P8" s="11">
        <f t="shared" si="0"/>
        <v>4</v>
      </c>
      <c r="Q8" s="19">
        <v>6</v>
      </c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  <c r="O9" s="6"/>
      <c r="Q9" s="20"/>
    </row>
    <row r="10" spans="1:17" ht="17.25" x14ac:dyDescent="0.25">
      <c r="A10" s="16" t="s">
        <v>36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Q10" s="21"/>
    </row>
    <row r="11" spans="1:17" ht="15.75" thickBot="1" x14ac:dyDescent="0.3">
      <c r="A11" s="1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Q11" s="22"/>
    </row>
    <row r="12" spans="1:17" ht="15.75" thickBot="1" x14ac:dyDescent="0.3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7" t="s">
        <v>14</v>
      </c>
      <c r="O12" s="3" t="s">
        <v>15</v>
      </c>
      <c r="P12" s="23" t="s">
        <v>69</v>
      </c>
      <c r="Q12" s="24" t="s">
        <v>14</v>
      </c>
    </row>
    <row r="13" spans="1:17" ht="15.75" thickBot="1" x14ac:dyDescent="0.3">
      <c r="A13" s="2">
        <v>2</v>
      </c>
      <c r="B13" s="2">
        <v>1</v>
      </c>
      <c r="C13" s="2">
        <v>43</v>
      </c>
      <c r="D13" s="2" t="s">
        <v>26</v>
      </c>
      <c r="E13" s="2">
        <v>633</v>
      </c>
      <c r="F13" s="4">
        <v>1072</v>
      </c>
      <c r="G13" s="2" t="s">
        <v>27</v>
      </c>
      <c r="H13" s="2" t="s">
        <v>28</v>
      </c>
      <c r="I13" s="2"/>
      <c r="J13" s="2">
        <v>4</v>
      </c>
      <c r="K13" s="2"/>
      <c r="L13" s="2" t="s">
        <v>29</v>
      </c>
      <c r="M13" s="2"/>
      <c r="N13" s="8">
        <v>6</v>
      </c>
      <c r="O13" s="2" t="s">
        <v>19</v>
      </c>
      <c r="P13" s="11">
        <v>4</v>
      </c>
      <c r="Q13" s="19">
        <f>Q4+N13</f>
        <v>9</v>
      </c>
    </row>
    <row r="14" spans="1:17" ht="15.75" thickBot="1" x14ac:dyDescent="0.3">
      <c r="A14" s="2">
        <v>2</v>
      </c>
      <c r="B14" s="2">
        <v>1</v>
      </c>
      <c r="C14" s="2">
        <v>4</v>
      </c>
      <c r="D14" s="2" t="s">
        <v>20</v>
      </c>
      <c r="E14" s="2">
        <v>1</v>
      </c>
      <c r="F14" s="4">
        <v>1103</v>
      </c>
      <c r="G14" s="2" t="s">
        <v>21</v>
      </c>
      <c r="H14" s="2" t="s">
        <v>22</v>
      </c>
      <c r="I14" s="2"/>
      <c r="J14" s="2">
        <v>2</v>
      </c>
      <c r="K14" s="2">
        <v>201004</v>
      </c>
      <c r="L14" s="5">
        <v>5.9074074074074077E-2</v>
      </c>
      <c r="M14" s="5">
        <v>6.5162037037037032E-2</v>
      </c>
      <c r="N14" s="8">
        <v>2</v>
      </c>
      <c r="O14" s="2" t="s">
        <v>19</v>
      </c>
      <c r="P14" s="11">
        <v>1</v>
      </c>
      <c r="Q14" s="19">
        <f>Q5+N14</f>
        <v>3</v>
      </c>
    </row>
    <row r="15" spans="1:17" ht="15.75" thickBot="1" x14ac:dyDescent="0.3">
      <c r="A15" s="2">
        <v>2</v>
      </c>
      <c r="B15" s="2">
        <v>1</v>
      </c>
      <c r="C15" s="2">
        <v>20</v>
      </c>
      <c r="D15" s="2" t="s">
        <v>30</v>
      </c>
      <c r="E15" s="2">
        <v>329</v>
      </c>
      <c r="F15" s="2" t="s">
        <v>31</v>
      </c>
      <c r="G15" s="2" t="s">
        <v>32</v>
      </c>
      <c r="H15" s="2" t="s">
        <v>33</v>
      </c>
      <c r="I15" s="2"/>
      <c r="J15" s="2">
        <v>4</v>
      </c>
      <c r="K15" s="2"/>
      <c r="L15" s="2" t="s">
        <v>29</v>
      </c>
      <c r="M15" s="2"/>
      <c r="N15" s="8">
        <v>6</v>
      </c>
      <c r="O15" s="2" t="s">
        <v>19</v>
      </c>
      <c r="P15" s="11">
        <v>5</v>
      </c>
      <c r="Q15" s="19">
        <f>Q6+N15</f>
        <v>12</v>
      </c>
    </row>
    <row r="16" spans="1:17" ht="15.75" thickBot="1" x14ac:dyDescent="0.3">
      <c r="A16" s="25">
        <v>2</v>
      </c>
      <c r="B16" s="25">
        <v>1</v>
      </c>
      <c r="C16" s="25">
        <v>17</v>
      </c>
      <c r="D16" s="25" t="s">
        <v>23</v>
      </c>
      <c r="E16" s="25">
        <v>70</v>
      </c>
      <c r="F16" s="26">
        <v>1022</v>
      </c>
      <c r="G16" s="25" t="s">
        <v>24</v>
      </c>
      <c r="H16" s="25" t="s">
        <v>25</v>
      </c>
      <c r="I16" s="25"/>
      <c r="J16" s="25">
        <v>3</v>
      </c>
      <c r="K16" s="25">
        <v>201941</v>
      </c>
      <c r="L16" s="27">
        <v>6.5752314814814819E-2</v>
      </c>
      <c r="M16" s="27">
        <v>6.7199074074074064E-2</v>
      </c>
      <c r="N16" s="29">
        <v>3</v>
      </c>
      <c r="O16" s="25" t="s">
        <v>19</v>
      </c>
      <c r="P16" s="28">
        <v>2</v>
      </c>
      <c r="Q16" s="56">
        <f>Q7+N16</f>
        <v>5</v>
      </c>
    </row>
    <row r="17" spans="1:17" ht="15.75" thickBot="1" x14ac:dyDescent="0.3">
      <c r="A17" s="2">
        <v>2</v>
      </c>
      <c r="B17" s="2">
        <v>1</v>
      </c>
      <c r="C17" s="2">
        <v>44</v>
      </c>
      <c r="D17" s="2" t="s">
        <v>16</v>
      </c>
      <c r="E17" s="2">
        <v>102</v>
      </c>
      <c r="F17" s="4">
        <v>1049</v>
      </c>
      <c r="G17" s="2" t="s">
        <v>17</v>
      </c>
      <c r="H17" s="2" t="s">
        <v>18</v>
      </c>
      <c r="I17" s="2"/>
      <c r="J17" s="2">
        <v>1</v>
      </c>
      <c r="K17" s="2">
        <v>201006</v>
      </c>
      <c r="L17" s="5">
        <v>5.9097222222222225E-2</v>
      </c>
      <c r="M17" s="5">
        <v>6.1990740740740735E-2</v>
      </c>
      <c r="N17" s="8">
        <v>1</v>
      </c>
      <c r="O17" s="2" t="s">
        <v>19</v>
      </c>
      <c r="P17" s="11">
        <v>3</v>
      </c>
      <c r="Q17" s="19">
        <f>Q8+N17</f>
        <v>7</v>
      </c>
    </row>
    <row r="18" spans="1:17" x14ac:dyDescent="0.25">
      <c r="Q18" s="20"/>
    </row>
    <row r="19" spans="1:17" ht="17.25" x14ac:dyDescent="0.25">
      <c r="A19" s="12" t="s">
        <v>65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Q19" s="20"/>
    </row>
    <row r="20" spans="1:17" ht="15.75" thickBot="1" x14ac:dyDescent="0.3">
      <c r="A20" s="18" t="s">
        <v>66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Q20" s="20"/>
    </row>
    <row r="21" spans="1:17" ht="15.75" thickBot="1" x14ac:dyDescent="0.3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14</v>
      </c>
      <c r="O21" s="3" t="s">
        <v>15</v>
      </c>
      <c r="P21" s="23" t="s">
        <v>69</v>
      </c>
      <c r="Q21" s="24" t="s">
        <v>14</v>
      </c>
    </row>
    <row r="22" spans="1:17" ht="15.75" thickBot="1" x14ac:dyDescent="0.3">
      <c r="A22" s="2">
        <v>2</v>
      </c>
      <c r="B22" s="2">
        <v>1</v>
      </c>
      <c r="C22" s="2">
        <v>43</v>
      </c>
      <c r="D22" s="2" t="s">
        <v>26</v>
      </c>
      <c r="E22" s="2">
        <v>633</v>
      </c>
      <c r="F22" s="4">
        <v>1072</v>
      </c>
      <c r="G22" s="2" t="s">
        <v>27</v>
      </c>
      <c r="H22" s="2" t="s">
        <v>28</v>
      </c>
      <c r="I22" s="2"/>
      <c r="J22" s="2">
        <v>2</v>
      </c>
      <c r="K22" s="2">
        <v>202312</v>
      </c>
      <c r="L22" s="5">
        <v>6.8194444444444446E-2</v>
      </c>
      <c r="M22" s="5">
        <v>7.3101851851851848E-2</v>
      </c>
      <c r="N22" s="2">
        <v>2</v>
      </c>
      <c r="O22" s="2" t="s">
        <v>19</v>
      </c>
      <c r="P22" s="11">
        <v>3</v>
      </c>
      <c r="Q22" s="19">
        <f>Q13+N22</f>
        <v>11</v>
      </c>
    </row>
    <row r="23" spans="1:17" ht="15.75" thickBot="1" x14ac:dyDescent="0.3">
      <c r="A23" s="2">
        <v>2</v>
      </c>
      <c r="B23" s="2">
        <v>1</v>
      </c>
      <c r="C23" s="2">
        <v>4</v>
      </c>
      <c r="D23" s="2" t="s">
        <v>20</v>
      </c>
      <c r="E23" s="2">
        <v>1</v>
      </c>
      <c r="F23" s="4">
        <v>1103</v>
      </c>
      <c r="G23" s="2" t="s">
        <v>21</v>
      </c>
      <c r="H23" s="2" t="s">
        <v>22</v>
      </c>
      <c r="I23" s="2"/>
      <c r="J23" s="2">
        <v>3</v>
      </c>
      <c r="K23" s="2"/>
      <c r="L23" s="2" t="s">
        <v>29</v>
      </c>
      <c r="M23" s="2"/>
      <c r="N23" s="2">
        <v>6</v>
      </c>
      <c r="O23" s="2" t="s">
        <v>19</v>
      </c>
      <c r="P23" s="11">
        <v>2</v>
      </c>
      <c r="Q23" s="19">
        <f>Q14+N23</f>
        <v>9</v>
      </c>
    </row>
    <row r="24" spans="1:17" ht="15.75" thickBot="1" x14ac:dyDescent="0.3">
      <c r="A24" s="2">
        <v>2</v>
      </c>
      <c r="B24" s="2">
        <v>1</v>
      </c>
      <c r="C24" s="2">
        <v>20</v>
      </c>
      <c r="D24" s="2" t="s">
        <v>30</v>
      </c>
      <c r="E24" s="2">
        <v>329</v>
      </c>
      <c r="F24" s="2" t="s">
        <v>31</v>
      </c>
      <c r="G24" s="2" t="s">
        <v>32</v>
      </c>
      <c r="H24" s="2" t="s">
        <v>33</v>
      </c>
      <c r="I24" s="2"/>
      <c r="J24" s="2">
        <v>3</v>
      </c>
      <c r="K24" s="2"/>
      <c r="L24" s="2" t="s">
        <v>29</v>
      </c>
      <c r="M24" s="2"/>
      <c r="N24" s="2">
        <v>6</v>
      </c>
      <c r="O24" s="2" t="s">
        <v>19</v>
      </c>
      <c r="P24" s="11">
        <v>5</v>
      </c>
      <c r="Q24" s="19">
        <f>Q15+N24</f>
        <v>18</v>
      </c>
    </row>
    <row r="25" spans="1:17" ht="15.75" thickBot="1" x14ac:dyDescent="0.3">
      <c r="A25" s="25">
        <v>2</v>
      </c>
      <c r="B25" s="25">
        <v>1</v>
      </c>
      <c r="C25" s="25">
        <v>17</v>
      </c>
      <c r="D25" s="25" t="s">
        <v>23</v>
      </c>
      <c r="E25" s="25">
        <v>70</v>
      </c>
      <c r="F25" s="26">
        <v>1022</v>
      </c>
      <c r="G25" s="25" t="s">
        <v>24</v>
      </c>
      <c r="H25" s="25" t="s">
        <v>25</v>
      </c>
      <c r="I25" s="25"/>
      <c r="J25" s="25">
        <v>1</v>
      </c>
      <c r="K25" s="25">
        <v>202349</v>
      </c>
      <c r="L25" s="27">
        <v>6.8622685185185189E-2</v>
      </c>
      <c r="M25" s="27">
        <v>7.0127314814814809E-2</v>
      </c>
      <c r="N25" s="25">
        <v>1</v>
      </c>
      <c r="O25" s="25" t="s">
        <v>19</v>
      </c>
      <c r="P25" s="28">
        <v>1</v>
      </c>
      <c r="Q25" s="56">
        <f>Q16+N25</f>
        <v>6</v>
      </c>
    </row>
    <row r="26" spans="1:17" ht="15.75" thickBot="1" x14ac:dyDescent="0.3">
      <c r="A26" s="2">
        <v>2</v>
      </c>
      <c r="B26" s="2">
        <v>1</v>
      </c>
      <c r="C26" s="2">
        <v>44</v>
      </c>
      <c r="D26" s="2" t="s">
        <v>16</v>
      </c>
      <c r="E26" s="2">
        <v>102</v>
      </c>
      <c r="F26" s="4">
        <v>1049</v>
      </c>
      <c r="G26" s="2" t="s">
        <v>17</v>
      </c>
      <c r="H26" s="2" t="s">
        <v>18</v>
      </c>
      <c r="I26" s="2"/>
      <c r="J26" s="2">
        <v>3</v>
      </c>
      <c r="K26" s="2"/>
      <c r="L26" s="2" t="s">
        <v>29</v>
      </c>
      <c r="M26" s="2"/>
      <c r="N26" s="2">
        <v>6</v>
      </c>
      <c r="O26" s="2" t="s">
        <v>19</v>
      </c>
      <c r="P26" s="11">
        <v>4</v>
      </c>
      <c r="Q26" s="19">
        <f>Q17+N26</f>
        <v>13</v>
      </c>
    </row>
    <row r="28" spans="1:17" ht="16.5" x14ac:dyDescent="0.25">
      <c r="A28" s="30" t="s">
        <v>68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1"/>
      <c r="P28" s="33"/>
      <c r="Q28" s="33"/>
    </row>
    <row r="29" spans="1:17" ht="15.75" thickBot="1" x14ac:dyDescent="0.3">
      <c r="A29" s="34" t="s">
        <v>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3"/>
      <c r="Q29" s="33"/>
    </row>
    <row r="30" spans="1:17" ht="15.75" thickBot="1" x14ac:dyDescent="0.3">
      <c r="A30" s="36" t="s">
        <v>1</v>
      </c>
      <c r="B30" s="37" t="s">
        <v>2</v>
      </c>
      <c r="C30" s="38" t="s">
        <v>3</v>
      </c>
      <c r="D30" s="37" t="s">
        <v>4</v>
      </c>
      <c r="E30" s="37" t="s">
        <v>5</v>
      </c>
      <c r="F30" s="37" t="s">
        <v>6</v>
      </c>
      <c r="G30" s="37" t="s">
        <v>7</v>
      </c>
      <c r="H30" s="37" t="s">
        <v>8</v>
      </c>
      <c r="I30" s="37" t="s">
        <v>9</v>
      </c>
      <c r="J30" s="37" t="s">
        <v>10</v>
      </c>
      <c r="K30" s="37" t="s">
        <v>11</v>
      </c>
      <c r="L30" s="37" t="s">
        <v>12</v>
      </c>
      <c r="M30" s="37" t="s">
        <v>13</v>
      </c>
      <c r="N30" s="37" t="s">
        <v>14</v>
      </c>
      <c r="O30" s="39" t="s">
        <v>15</v>
      </c>
      <c r="P30" s="23" t="s">
        <v>69</v>
      </c>
      <c r="Q30" s="24" t="s">
        <v>14</v>
      </c>
    </row>
    <row r="31" spans="1:17" ht="15.75" thickBot="1" x14ac:dyDescent="0.3">
      <c r="A31" s="40">
        <v>2</v>
      </c>
      <c r="B31" s="41">
        <v>1</v>
      </c>
      <c r="C31" s="42">
        <v>43</v>
      </c>
      <c r="D31" s="41" t="s">
        <v>26</v>
      </c>
      <c r="E31" s="41">
        <v>633</v>
      </c>
      <c r="F31" s="43">
        <v>1072</v>
      </c>
      <c r="G31" s="41" t="s">
        <v>27</v>
      </c>
      <c r="H31" s="41" t="s">
        <v>28</v>
      </c>
      <c r="I31" s="41"/>
      <c r="J31" s="41">
        <v>2</v>
      </c>
      <c r="K31" s="41">
        <v>202317</v>
      </c>
      <c r="L31" s="44">
        <v>6.8252314814814807E-2</v>
      </c>
      <c r="M31" s="44">
        <v>7.3171296296296304E-2</v>
      </c>
      <c r="N31" s="41">
        <v>2</v>
      </c>
      <c r="O31" s="45" t="s">
        <v>19</v>
      </c>
      <c r="P31" s="11">
        <v>4</v>
      </c>
      <c r="Q31" s="19">
        <f>Q22+N31</f>
        <v>13</v>
      </c>
    </row>
    <row r="32" spans="1:17" ht="15.75" thickBot="1" x14ac:dyDescent="0.3">
      <c r="A32" s="40">
        <v>2</v>
      </c>
      <c r="B32" s="41">
        <v>1</v>
      </c>
      <c r="C32" s="41">
        <v>4</v>
      </c>
      <c r="D32" s="41" t="s">
        <v>20</v>
      </c>
      <c r="E32" s="41">
        <v>1</v>
      </c>
      <c r="F32" s="43">
        <v>1103</v>
      </c>
      <c r="G32" s="41" t="s">
        <v>21</v>
      </c>
      <c r="H32" s="41" t="s">
        <v>22</v>
      </c>
      <c r="I32" s="41"/>
      <c r="J32" s="41">
        <v>3</v>
      </c>
      <c r="K32" s="41">
        <v>202303</v>
      </c>
      <c r="L32" s="44">
        <v>6.8090277777777777E-2</v>
      </c>
      <c r="M32" s="44">
        <v>7.5104166666666666E-2</v>
      </c>
      <c r="N32" s="41">
        <v>3</v>
      </c>
      <c r="O32" s="45" t="s">
        <v>19</v>
      </c>
      <c r="P32" s="11">
        <v>2</v>
      </c>
      <c r="Q32" s="19">
        <f>Q23+N32</f>
        <v>12</v>
      </c>
    </row>
    <row r="33" spans="1:20" ht="15.75" thickBot="1" x14ac:dyDescent="0.3">
      <c r="A33" s="40">
        <v>2</v>
      </c>
      <c r="B33" s="41">
        <v>1</v>
      </c>
      <c r="C33" s="41">
        <v>20</v>
      </c>
      <c r="D33" s="41" t="s">
        <v>30</v>
      </c>
      <c r="E33" s="41">
        <v>329</v>
      </c>
      <c r="F33" s="41" t="s">
        <v>31</v>
      </c>
      <c r="G33" s="41" t="s">
        <v>32</v>
      </c>
      <c r="H33" s="41" t="s">
        <v>33</v>
      </c>
      <c r="I33" s="41"/>
      <c r="J33" s="41">
        <v>5</v>
      </c>
      <c r="K33" s="41"/>
      <c r="L33" s="41" t="s">
        <v>29</v>
      </c>
      <c r="M33" s="41"/>
      <c r="N33" s="41">
        <v>6</v>
      </c>
      <c r="O33" s="45" t="s">
        <v>19</v>
      </c>
      <c r="P33" s="11">
        <v>5</v>
      </c>
      <c r="Q33" s="19">
        <f>Q24+N33</f>
        <v>24</v>
      </c>
    </row>
    <row r="34" spans="1:20" ht="15.75" thickBot="1" x14ac:dyDescent="0.3">
      <c r="A34" s="46">
        <v>2</v>
      </c>
      <c r="B34" s="47">
        <v>1</v>
      </c>
      <c r="C34" s="47">
        <v>17</v>
      </c>
      <c r="D34" s="47" t="s">
        <v>23</v>
      </c>
      <c r="E34" s="47">
        <v>70</v>
      </c>
      <c r="F34" s="48">
        <v>1022</v>
      </c>
      <c r="G34" s="47" t="s">
        <v>24</v>
      </c>
      <c r="H34" s="47" t="s">
        <v>25</v>
      </c>
      <c r="I34" s="47"/>
      <c r="J34" s="47">
        <v>4</v>
      </c>
      <c r="K34" s="47">
        <v>203255</v>
      </c>
      <c r="L34" s="49">
        <v>7.4942129629629636E-2</v>
      </c>
      <c r="M34" s="49">
        <v>7.6585648148148153E-2</v>
      </c>
      <c r="N34" s="47">
        <v>4</v>
      </c>
      <c r="O34" s="50" t="s">
        <v>19</v>
      </c>
      <c r="P34" s="28">
        <v>1</v>
      </c>
      <c r="Q34" s="56">
        <f>Q25+N34</f>
        <v>10</v>
      </c>
    </row>
    <row r="35" spans="1:20" ht="15.75" thickBot="1" x14ac:dyDescent="0.3">
      <c r="A35" s="40">
        <v>2</v>
      </c>
      <c r="B35" s="41">
        <v>1</v>
      </c>
      <c r="C35" s="41">
        <v>44</v>
      </c>
      <c r="D35" s="41" t="s">
        <v>16</v>
      </c>
      <c r="E35" s="41">
        <v>102</v>
      </c>
      <c r="F35" s="51">
        <v>1049</v>
      </c>
      <c r="G35" s="41" t="s">
        <v>17</v>
      </c>
      <c r="H35" s="41" t="s">
        <v>18</v>
      </c>
      <c r="I35" s="41"/>
      <c r="J35" s="41">
        <v>1</v>
      </c>
      <c r="K35" s="41">
        <v>202350</v>
      </c>
      <c r="L35" s="44">
        <v>6.8634259259259256E-2</v>
      </c>
      <c r="M35" s="44">
        <v>7.2002314814814811E-2</v>
      </c>
      <c r="N35" s="41">
        <v>1</v>
      </c>
      <c r="O35" s="45" t="s">
        <v>19</v>
      </c>
      <c r="P35" s="11">
        <v>3</v>
      </c>
      <c r="Q35" s="19">
        <f>Q26+N35</f>
        <v>14</v>
      </c>
    </row>
    <row r="37" spans="1:20" ht="17.25" x14ac:dyDescent="0.25">
      <c r="A37" s="12" t="s">
        <v>70</v>
      </c>
      <c r="N37"/>
    </row>
    <row r="38" spans="1:20" ht="15.75" thickBot="1" x14ac:dyDescent="0.3">
      <c r="A38" s="18" t="s">
        <v>71</v>
      </c>
      <c r="N38"/>
    </row>
    <row r="39" spans="1:20" ht="15.75" thickBot="1" x14ac:dyDescent="0.3">
      <c r="A39" s="57" t="s">
        <v>1</v>
      </c>
      <c r="B39" s="57" t="s">
        <v>2</v>
      </c>
      <c r="C39" s="57" t="s">
        <v>3</v>
      </c>
      <c r="D39" s="57" t="s">
        <v>4</v>
      </c>
      <c r="E39" s="57" t="s">
        <v>5</v>
      </c>
      <c r="F39" s="57" t="s">
        <v>6</v>
      </c>
      <c r="G39" s="57" t="s">
        <v>7</v>
      </c>
      <c r="H39" s="57" t="s">
        <v>8</v>
      </c>
      <c r="I39" s="57" t="s">
        <v>9</v>
      </c>
      <c r="J39" s="57" t="s">
        <v>10</v>
      </c>
      <c r="K39" s="57" t="s">
        <v>11</v>
      </c>
      <c r="L39" s="57" t="s">
        <v>12</v>
      </c>
      <c r="M39" s="57" t="s">
        <v>13</v>
      </c>
      <c r="N39" s="57" t="s">
        <v>14</v>
      </c>
      <c r="O39" s="57" t="s">
        <v>15</v>
      </c>
      <c r="P39" s="23" t="s">
        <v>69</v>
      </c>
      <c r="Q39" s="24" t="s">
        <v>14</v>
      </c>
    </row>
    <row r="40" spans="1:20" ht="15.75" thickBot="1" x14ac:dyDescent="0.3">
      <c r="A40" s="58">
        <v>2</v>
      </c>
      <c r="B40" s="58">
        <v>1</v>
      </c>
      <c r="C40" s="58">
        <v>43</v>
      </c>
      <c r="D40" s="58" t="s">
        <v>26</v>
      </c>
      <c r="E40" s="58">
        <v>633</v>
      </c>
      <c r="F40" s="60">
        <v>1072</v>
      </c>
      <c r="G40" s="58" t="s">
        <v>27</v>
      </c>
      <c r="H40" s="58" t="s">
        <v>28</v>
      </c>
      <c r="I40" s="58"/>
      <c r="J40" s="58">
        <v>2</v>
      </c>
      <c r="K40" s="58">
        <v>204119</v>
      </c>
      <c r="L40" s="59">
        <v>8.0775462962962966E-2</v>
      </c>
      <c r="M40" s="59">
        <v>8.6585648148148162E-2</v>
      </c>
      <c r="N40" s="58">
        <v>2</v>
      </c>
      <c r="O40" s="58" t="s">
        <v>19</v>
      </c>
      <c r="P40" s="11">
        <v>1</v>
      </c>
      <c r="Q40" s="19">
        <f>Q31+N40</f>
        <v>15</v>
      </c>
    </row>
    <row r="41" spans="1:20" ht="15.75" thickBot="1" x14ac:dyDescent="0.3">
      <c r="A41" s="58">
        <v>2</v>
      </c>
      <c r="B41" s="58">
        <v>1</v>
      </c>
      <c r="C41" s="58">
        <v>4</v>
      </c>
      <c r="D41" s="58" t="s">
        <v>20</v>
      </c>
      <c r="E41" s="58">
        <v>1</v>
      </c>
      <c r="F41" s="60">
        <v>1103</v>
      </c>
      <c r="G41" s="58" t="s">
        <v>21</v>
      </c>
      <c r="H41" s="58" t="s">
        <v>22</v>
      </c>
      <c r="I41" s="58"/>
      <c r="J41" s="58">
        <v>4</v>
      </c>
      <c r="K41" s="58"/>
      <c r="L41" s="58" t="s">
        <v>29</v>
      </c>
      <c r="M41" s="58"/>
      <c r="N41" s="58">
        <v>6</v>
      </c>
      <c r="O41" s="58" t="s">
        <v>19</v>
      </c>
      <c r="P41" s="11">
        <v>4</v>
      </c>
      <c r="Q41" s="19">
        <f>Q32+N41</f>
        <v>18</v>
      </c>
    </row>
    <row r="42" spans="1:20" ht="15.75" thickBot="1" x14ac:dyDescent="0.3">
      <c r="A42" s="58">
        <v>2</v>
      </c>
      <c r="B42" s="58">
        <v>1</v>
      </c>
      <c r="C42" s="58">
        <v>20</v>
      </c>
      <c r="D42" s="58" t="s">
        <v>30</v>
      </c>
      <c r="E42" s="58">
        <v>329</v>
      </c>
      <c r="F42" s="58" t="s">
        <v>31</v>
      </c>
      <c r="G42" s="58" t="s">
        <v>32</v>
      </c>
      <c r="H42" s="58" t="s">
        <v>33</v>
      </c>
      <c r="I42" s="58"/>
      <c r="J42" s="58">
        <v>1</v>
      </c>
      <c r="K42" s="58">
        <v>205007</v>
      </c>
      <c r="L42" s="59">
        <v>8.6886574074074074E-2</v>
      </c>
      <c r="M42" s="59">
        <v>8.6192129629629632E-2</v>
      </c>
      <c r="N42" s="58">
        <v>1</v>
      </c>
      <c r="O42" s="58" t="s">
        <v>19</v>
      </c>
      <c r="P42" s="11">
        <v>5</v>
      </c>
      <c r="Q42" s="19">
        <f>Q33+N42</f>
        <v>25</v>
      </c>
    </row>
    <row r="43" spans="1:20" ht="15.75" thickBot="1" x14ac:dyDescent="0.3">
      <c r="A43" s="61">
        <v>2</v>
      </c>
      <c r="B43" s="61">
        <v>1</v>
      </c>
      <c r="C43" s="61">
        <v>17</v>
      </c>
      <c r="D43" s="61" t="s">
        <v>23</v>
      </c>
      <c r="E43" s="61">
        <v>70</v>
      </c>
      <c r="F43" s="62">
        <v>1022</v>
      </c>
      <c r="G43" s="61" t="s">
        <v>24</v>
      </c>
      <c r="H43" s="61" t="s">
        <v>25</v>
      </c>
      <c r="I43" s="61"/>
      <c r="J43" s="61">
        <v>4</v>
      </c>
      <c r="K43" s="61"/>
      <c r="L43" s="61" t="s">
        <v>29</v>
      </c>
      <c r="M43" s="61"/>
      <c r="N43" s="61">
        <v>6</v>
      </c>
      <c r="O43" s="61" t="s">
        <v>19</v>
      </c>
      <c r="P43" s="28">
        <v>2</v>
      </c>
      <c r="Q43" s="56">
        <f>Q34+N43</f>
        <v>16</v>
      </c>
      <c r="R43" s="112" t="s">
        <v>72</v>
      </c>
      <c r="S43" s="113"/>
      <c r="T43" s="113"/>
    </row>
    <row r="44" spans="1:20" ht="15.75" thickBot="1" x14ac:dyDescent="0.3">
      <c r="A44" s="58">
        <v>2</v>
      </c>
      <c r="B44" s="58">
        <v>1</v>
      </c>
      <c r="C44" s="58">
        <v>44</v>
      </c>
      <c r="D44" s="58" t="s">
        <v>16</v>
      </c>
      <c r="E44" s="58">
        <v>102</v>
      </c>
      <c r="F44" s="60">
        <v>1049</v>
      </c>
      <c r="G44" s="58" t="s">
        <v>17</v>
      </c>
      <c r="H44" s="58" t="s">
        <v>18</v>
      </c>
      <c r="I44" s="58"/>
      <c r="J44" s="58">
        <v>3</v>
      </c>
      <c r="K44" s="58">
        <v>205145</v>
      </c>
      <c r="L44" s="59">
        <v>8.8020833333333326E-2</v>
      </c>
      <c r="M44" s="59">
        <v>9.2337962962962969E-2</v>
      </c>
      <c r="N44" s="58">
        <v>3</v>
      </c>
      <c r="O44" s="58" t="s">
        <v>19</v>
      </c>
      <c r="P44" s="11">
        <v>3</v>
      </c>
      <c r="Q44" s="19">
        <f>Q35+N44</f>
        <v>17</v>
      </c>
    </row>
    <row r="46" spans="1:20" ht="17.25" x14ac:dyDescent="0.25">
      <c r="A46" s="12" t="s">
        <v>77</v>
      </c>
      <c r="N46"/>
    </row>
    <row r="47" spans="1:20" ht="15.75" thickBot="1" x14ac:dyDescent="0.3">
      <c r="A47" s="18" t="s">
        <v>78</v>
      </c>
      <c r="N47"/>
    </row>
    <row r="48" spans="1:20" ht="15.75" thickBot="1" x14ac:dyDescent="0.3">
      <c r="A48" s="57" t="s">
        <v>1</v>
      </c>
      <c r="B48" s="57" t="s">
        <v>2</v>
      </c>
      <c r="C48" s="57" t="s">
        <v>3</v>
      </c>
      <c r="D48" s="57" t="s">
        <v>4</v>
      </c>
      <c r="E48" s="57" t="s">
        <v>5</v>
      </c>
      <c r="F48" s="57" t="s">
        <v>6</v>
      </c>
      <c r="G48" s="57" t="s">
        <v>7</v>
      </c>
      <c r="H48" s="57" t="s">
        <v>8</v>
      </c>
      <c r="I48" s="57" t="s">
        <v>9</v>
      </c>
      <c r="J48" s="57" t="s">
        <v>10</v>
      </c>
      <c r="K48" s="57" t="s">
        <v>11</v>
      </c>
      <c r="L48" s="57" t="s">
        <v>12</v>
      </c>
      <c r="M48" s="57" t="s">
        <v>13</v>
      </c>
      <c r="N48" s="57" t="s">
        <v>14</v>
      </c>
      <c r="O48" s="57" t="s">
        <v>15</v>
      </c>
      <c r="P48" s="23" t="s">
        <v>69</v>
      </c>
      <c r="Q48" s="24" t="s">
        <v>14</v>
      </c>
    </row>
    <row r="49" spans="1:21" ht="15.75" thickBot="1" x14ac:dyDescent="0.3">
      <c r="A49" s="58">
        <v>2</v>
      </c>
      <c r="B49" s="58">
        <v>1</v>
      </c>
      <c r="C49" s="58">
        <v>43</v>
      </c>
      <c r="D49" s="58" t="s">
        <v>26</v>
      </c>
      <c r="E49" s="58">
        <v>633</v>
      </c>
      <c r="F49" s="60">
        <v>1072</v>
      </c>
      <c r="G49" s="58" t="s">
        <v>27</v>
      </c>
      <c r="H49" s="58" t="s">
        <v>28</v>
      </c>
      <c r="I49" s="58"/>
      <c r="J49" s="58">
        <v>1</v>
      </c>
      <c r="K49" s="58">
        <v>201141</v>
      </c>
      <c r="L49" s="59">
        <v>6.0196759259259262E-2</v>
      </c>
      <c r="M49" s="59">
        <v>6.4525462962962965E-2</v>
      </c>
      <c r="N49" s="58">
        <v>1</v>
      </c>
      <c r="O49" s="58" t="s">
        <v>19</v>
      </c>
      <c r="P49" s="11">
        <v>1</v>
      </c>
      <c r="Q49" s="19">
        <f>Q40+N49</f>
        <v>16</v>
      </c>
    </row>
    <row r="50" spans="1:21" ht="15.75" thickBot="1" x14ac:dyDescent="0.3">
      <c r="A50" s="58">
        <v>2</v>
      </c>
      <c r="B50" s="58">
        <v>1</v>
      </c>
      <c r="C50" s="58">
        <v>4</v>
      </c>
      <c r="D50" s="58" t="s">
        <v>20</v>
      </c>
      <c r="E50" s="58">
        <v>1</v>
      </c>
      <c r="F50" s="60">
        <v>1103</v>
      </c>
      <c r="G50" s="58" t="s">
        <v>21</v>
      </c>
      <c r="H50" s="58" t="s">
        <v>22</v>
      </c>
      <c r="I50" s="58"/>
      <c r="J50" s="58">
        <v>5</v>
      </c>
      <c r="K50" s="58">
        <v>202132</v>
      </c>
      <c r="L50" s="59">
        <v>6.7037037037037034E-2</v>
      </c>
      <c r="M50" s="59">
        <v>7.3946759259259254E-2</v>
      </c>
      <c r="N50" s="58">
        <v>5</v>
      </c>
      <c r="O50" s="58" t="s">
        <v>19</v>
      </c>
      <c r="P50" s="11">
        <v>4</v>
      </c>
      <c r="Q50" s="19">
        <f>Q41+N50</f>
        <v>23</v>
      </c>
    </row>
    <row r="51" spans="1:21" ht="15.75" thickBot="1" x14ac:dyDescent="0.3">
      <c r="A51" s="58">
        <v>2</v>
      </c>
      <c r="B51" s="58">
        <v>1</v>
      </c>
      <c r="C51" s="58">
        <v>20</v>
      </c>
      <c r="D51" s="58" t="s">
        <v>30</v>
      </c>
      <c r="E51" s="58">
        <v>329</v>
      </c>
      <c r="F51" s="58" t="s">
        <v>31</v>
      </c>
      <c r="G51" s="58" t="s">
        <v>32</v>
      </c>
      <c r="H51" s="58" t="s">
        <v>33</v>
      </c>
      <c r="I51" s="58"/>
      <c r="J51" s="58">
        <v>2</v>
      </c>
      <c r="K51" s="58">
        <v>202123</v>
      </c>
      <c r="L51" s="59">
        <v>6.6932870370370365E-2</v>
      </c>
      <c r="M51" s="59">
        <v>6.6400462962962967E-2</v>
      </c>
      <c r="N51" s="58">
        <v>2</v>
      </c>
      <c r="O51" s="58" t="s">
        <v>19</v>
      </c>
      <c r="P51" s="11">
        <v>5</v>
      </c>
      <c r="Q51" s="19">
        <f>Q42+N51</f>
        <v>27</v>
      </c>
    </row>
    <row r="52" spans="1:21" ht="15.75" thickBot="1" x14ac:dyDescent="0.3">
      <c r="A52" s="67">
        <v>2</v>
      </c>
      <c r="B52" s="67">
        <v>1</v>
      </c>
      <c r="C52" s="67">
        <v>17</v>
      </c>
      <c r="D52" s="67" t="s">
        <v>23</v>
      </c>
      <c r="E52" s="67">
        <v>70</v>
      </c>
      <c r="F52" s="68">
        <v>1022</v>
      </c>
      <c r="G52" s="67" t="s">
        <v>24</v>
      </c>
      <c r="H52" s="67" t="s">
        <v>25</v>
      </c>
      <c r="I52" s="67"/>
      <c r="J52" s="67">
        <v>3</v>
      </c>
      <c r="K52" s="67">
        <v>202237</v>
      </c>
      <c r="L52" s="73">
        <v>6.7789351851851851E-2</v>
      </c>
      <c r="M52" s="73">
        <v>6.9282407407407418E-2</v>
      </c>
      <c r="N52" s="67">
        <v>3</v>
      </c>
      <c r="O52" s="67" t="s">
        <v>19</v>
      </c>
      <c r="P52" s="28">
        <v>2</v>
      </c>
      <c r="Q52" s="56">
        <f>Q43+N52</f>
        <v>19</v>
      </c>
    </row>
    <row r="53" spans="1:21" ht="15.75" thickBot="1" x14ac:dyDescent="0.3">
      <c r="A53" s="58">
        <v>2</v>
      </c>
      <c r="B53" s="58">
        <v>1</v>
      </c>
      <c r="C53" s="58">
        <v>44</v>
      </c>
      <c r="D53" s="58" t="s">
        <v>16</v>
      </c>
      <c r="E53" s="58">
        <v>102</v>
      </c>
      <c r="F53" s="60">
        <v>1049</v>
      </c>
      <c r="G53" s="58" t="s">
        <v>17</v>
      </c>
      <c r="H53" s="58" t="s">
        <v>18</v>
      </c>
      <c r="I53" s="58"/>
      <c r="J53" s="58">
        <v>4</v>
      </c>
      <c r="K53" s="58">
        <v>202414</v>
      </c>
      <c r="L53" s="59">
        <v>6.8912037037037036E-2</v>
      </c>
      <c r="M53" s="59">
        <v>7.2291666666666657E-2</v>
      </c>
      <c r="N53" s="58">
        <v>4</v>
      </c>
      <c r="O53" s="58" t="s">
        <v>19</v>
      </c>
      <c r="P53" s="11">
        <v>3</v>
      </c>
      <c r="Q53" s="19">
        <f>Q44+N53</f>
        <v>21</v>
      </c>
    </row>
    <row r="55" spans="1:21" ht="15.75" customHeight="1" x14ac:dyDescent="0.25">
      <c r="A55" s="12" t="s">
        <v>81</v>
      </c>
    </row>
    <row r="56" spans="1:21" ht="15.75" customHeight="1" thickBot="1" x14ac:dyDescent="0.3">
      <c r="A56" s="18" t="s">
        <v>79</v>
      </c>
    </row>
    <row r="57" spans="1:21" ht="15.75" customHeight="1" thickBot="1" x14ac:dyDescent="0.3">
      <c r="A57" s="57" t="s">
        <v>1</v>
      </c>
      <c r="B57" s="57" t="s">
        <v>2</v>
      </c>
      <c r="C57" s="57" t="s">
        <v>3</v>
      </c>
      <c r="D57" s="57" t="s">
        <v>4</v>
      </c>
      <c r="E57" s="57" t="s">
        <v>5</v>
      </c>
      <c r="F57" s="57" t="s">
        <v>6</v>
      </c>
      <c r="G57" s="57" t="s">
        <v>7</v>
      </c>
      <c r="H57" s="57" t="s">
        <v>8</v>
      </c>
      <c r="I57" s="57" t="s">
        <v>9</v>
      </c>
      <c r="J57" s="57" t="s">
        <v>10</v>
      </c>
      <c r="K57" s="57" t="s">
        <v>75</v>
      </c>
      <c r="L57" s="57" t="s">
        <v>14</v>
      </c>
      <c r="M57" s="57" t="s">
        <v>15</v>
      </c>
      <c r="N57" s="57" t="s">
        <v>14</v>
      </c>
      <c r="O57" s="57" t="s">
        <v>15</v>
      </c>
      <c r="P57" s="23" t="s">
        <v>69</v>
      </c>
      <c r="Q57" s="24" t="s">
        <v>14</v>
      </c>
    </row>
    <row r="58" spans="1:21" ht="15.75" customHeight="1" thickBot="1" x14ac:dyDescent="0.3">
      <c r="A58" s="58">
        <v>2</v>
      </c>
      <c r="B58" s="58">
        <v>1</v>
      </c>
      <c r="C58" s="58">
        <v>43</v>
      </c>
      <c r="D58" s="58" t="s">
        <v>26</v>
      </c>
      <c r="E58" s="58">
        <v>633</v>
      </c>
      <c r="F58" s="60">
        <v>1072</v>
      </c>
      <c r="G58" s="58" t="s">
        <v>27</v>
      </c>
      <c r="H58" s="58" t="s">
        <v>28</v>
      </c>
      <c r="I58" s="58"/>
      <c r="J58" s="58">
        <v>1</v>
      </c>
      <c r="K58" s="58" t="s">
        <v>29</v>
      </c>
      <c r="L58" s="58" t="s">
        <v>80</v>
      </c>
      <c r="M58" s="58" t="s">
        <v>19</v>
      </c>
      <c r="N58" s="58">
        <v>6</v>
      </c>
      <c r="O58" s="58" t="s">
        <v>19</v>
      </c>
      <c r="P58" s="11">
        <v>1</v>
      </c>
      <c r="Q58" s="19">
        <f>Q49+N58</f>
        <v>22</v>
      </c>
      <c r="R58" t="s">
        <v>82</v>
      </c>
    </row>
    <row r="59" spans="1:21" ht="15.75" customHeight="1" thickBot="1" x14ac:dyDescent="0.3">
      <c r="A59" s="58">
        <v>2</v>
      </c>
      <c r="B59" s="58">
        <v>1</v>
      </c>
      <c r="C59" s="58">
        <v>4</v>
      </c>
      <c r="D59" s="58" t="s">
        <v>20</v>
      </c>
      <c r="E59" s="58">
        <v>1</v>
      </c>
      <c r="F59" s="60">
        <v>1103</v>
      </c>
      <c r="G59" s="58" t="s">
        <v>21</v>
      </c>
      <c r="H59" s="58" t="s">
        <v>22</v>
      </c>
      <c r="I59" s="58"/>
      <c r="J59" s="58">
        <v>1</v>
      </c>
      <c r="K59" s="58" t="s">
        <v>29</v>
      </c>
      <c r="L59" s="58" t="s">
        <v>80</v>
      </c>
      <c r="M59" s="58" t="s">
        <v>19</v>
      </c>
      <c r="N59" s="58">
        <v>6</v>
      </c>
      <c r="O59" s="58" t="s">
        <v>19</v>
      </c>
      <c r="P59" s="11">
        <v>4</v>
      </c>
      <c r="Q59" s="19">
        <f>Q50+N59</f>
        <v>29</v>
      </c>
      <c r="R59" t="s">
        <v>82</v>
      </c>
    </row>
    <row r="60" spans="1:21" ht="15.75" customHeight="1" thickBot="1" x14ac:dyDescent="0.3">
      <c r="A60" s="58">
        <v>2</v>
      </c>
      <c r="B60" s="58">
        <v>1</v>
      </c>
      <c r="C60" s="58">
        <v>20</v>
      </c>
      <c r="D60" s="58" t="s">
        <v>30</v>
      </c>
      <c r="E60" s="58">
        <v>329</v>
      </c>
      <c r="F60" s="58" t="s">
        <v>31</v>
      </c>
      <c r="G60" s="58" t="s">
        <v>32</v>
      </c>
      <c r="H60" s="58" t="s">
        <v>33</v>
      </c>
      <c r="I60" s="58"/>
      <c r="J60" s="58">
        <v>1</v>
      </c>
      <c r="K60" s="58" t="s">
        <v>29</v>
      </c>
      <c r="L60" s="58" t="s">
        <v>80</v>
      </c>
      <c r="M60" s="58" t="s">
        <v>19</v>
      </c>
      <c r="N60" s="58">
        <v>6</v>
      </c>
      <c r="O60" s="58" t="s">
        <v>19</v>
      </c>
      <c r="P60" s="11">
        <v>5</v>
      </c>
      <c r="Q60" s="19">
        <f>Q51+N60</f>
        <v>33</v>
      </c>
      <c r="R60" t="s">
        <v>82</v>
      </c>
    </row>
    <row r="61" spans="1:21" ht="15.75" customHeight="1" thickBot="1" x14ac:dyDescent="0.3">
      <c r="A61" s="67">
        <v>2</v>
      </c>
      <c r="B61" s="67">
        <v>1</v>
      </c>
      <c r="C61" s="67">
        <v>17</v>
      </c>
      <c r="D61" s="67" t="s">
        <v>23</v>
      </c>
      <c r="E61" s="67">
        <v>70</v>
      </c>
      <c r="F61" s="68">
        <v>1022</v>
      </c>
      <c r="G61" s="67" t="s">
        <v>24</v>
      </c>
      <c r="H61" s="67" t="s">
        <v>25</v>
      </c>
      <c r="I61" s="67"/>
      <c r="J61" s="67">
        <v>1</v>
      </c>
      <c r="K61" s="67" t="s">
        <v>29</v>
      </c>
      <c r="L61" s="67" t="s">
        <v>80</v>
      </c>
      <c r="M61" s="67" t="s">
        <v>19</v>
      </c>
      <c r="N61" s="67">
        <v>6</v>
      </c>
      <c r="O61" s="67" t="s">
        <v>19</v>
      </c>
      <c r="P61" s="69">
        <v>2</v>
      </c>
      <c r="Q61" s="70">
        <f>Q52+N61</f>
        <v>25</v>
      </c>
      <c r="R61" s="71" t="s">
        <v>82</v>
      </c>
      <c r="S61" s="71"/>
      <c r="T61" s="71"/>
      <c r="U61" s="71"/>
    </row>
    <row r="62" spans="1:21" ht="15.75" customHeight="1" thickBot="1" x14ac:dyDescent="0.3">
      <c r="A62" s="58">
        <v>2</v>
      </c>
      <c r="B62" s="58">
        <v>1</v>
      </c>
      <c r="C62" s="58">
        <v>44</v>
      </c>
      <c r="D62" s="58" t="s">
        <v>16</v>
      </c>
      <c r="E62" s="58">
        <v>102</v>
      </c>
      <c r="F62" s="60">
        <v>1049</v>
      </c>
      <c r="G62" s="58" t="s">
        <v>17</v>
      </c>
      <c r="H62" s="58" t="s">
        <v>18</v>
      </c>
      <c r="I62" s="58"/>
      <c r="J62" s="58">
        <v>1</v>
      </c>
      <c r="K62" s="58" t="s">
        <v>29</v>
      </c>
      <c r="L62" s="58" t="s">
        <v>80</v>
      </c>
      <c r="M62" s="58" t="s">
        <v>19</v>
      </c>
      <c r="N62" s="58">
        <v>6</v>
      </c>
      <c r="O62" s="58" t="s">
        <v>19</v>
      </c>
      <c r="P62" s="11">
        <v>3</v>
      </c>
      <c r="Q62" s="19">
        <f>Q53+N62</f>
        <v>27</v>
      </c>
      <c r="R62" t="s">
        <v>82</v>
      </c>
    </row>
    <row r="63" spans="1:21" ht="15.75" customHeight="1" x14ac:dyDescent="0.25"/>
    <row r="64" spans="1:21" ht="17.25" x14ac:dyDescent="0.25">
      <c r="A64" s="12" t="s">
        <v>83</v>
      </c>
    </row>
    <row r="65" spans="1:18" ht="15.75" thickBot="1" x14ac:dyDescent="0.3">
      <c r="A65" s="18" t="s">
        <v>84</v>
      </c>
      <c r="B65" s="72"/>
    </row>
    <row r="66" spans="1:18" ht="15.75" thickBot="1" x14ac:dyDescent="0.3">
      <c r="A66" s="57" t="s">
        <v>1</v>
      </c>
      <c r="B66" s="57" t="s">
        <v>2</v>
      </c>
      <c r="C66" s="57" t="s">
        <v>3</v>
      </c>
      <c r="D66" s="57" t="s">
        <v>4</v>
      </c>
      <c r="E66" s="57" t="s">
        <v>5</v>
      </c>
      <c r="F66" s="57" t="s">
        <v>6</v>
      </c>
      <c r="G66" s="57" t="s">
        <v>7</v>
      </c>
      <c r="H66" s="57" t="s">
        <v>8</v>
      </c>
      <c r="I66" s="57" t="s">
        <v>9</v>
      </c>
      <c r="J66" s="57" t="s">
        <v>10</v>
      </c>
      <c r="K66" s="57" t="s">
        <v>75</v>
      </c>
      <c r="L66" s="57" t="s">
        <v>14</v>
      </c>
      <c r="M66" s="57" t="s">
        <v>15</v>
      </c>
      <c r="N66" s="57" t="s">
        <v>14</v>
      </c>
      <c r="O66" s="57" t="s">
        <v>15</v>
      </c>
      <c r="P66" s="23" t="s">
        <v>69</v>
      </c>
      <c r="Q66" s="24" t="s">
        <v>14</v>
      </c>
    </row>
    <row r="67" spans="1:18" ht="15.75" thickBot="1" x14ac:dyDescent="0.3">
      <c r="A67" s="58">
        <v>2</v>
      </c>
      <c r="B67" s="58">
        <v>1</v>
      </c>
      <c r="C67" s="58">
        <v>43</v>
      </c>
      <c r="D67" s="58" t="s">
        <v>26</v>
      </c>
      <c r="E67" s="58">
        <v>633</v>
      </c>
      <c r="F67" s="60">
        <v>1072</v>
      </c>
      <c r="G67" s="58" t="s">
        <v>27</v>
      </c>
      <c r="H67" s="58" t="s">
        <v>28</v>
      </c>
      <c r="I67" s="58"/>
      <c r="J67" s="58">
        <v>1</v>
      </c>
      <c r="K67" s="58" t="s">
        <v>29</v>
      </c>
      <c r="L67" s="58" t="s">
        <v>80</v>
      </c>
      <c r="M67" s="58" t="s">
        <v>86</v>
      </c>
      <c r="N67" s="58">
        <v>6</v>
      </c>
      <c r="O67" s="58" t="s">
        <v>19</v>
      </c>
      <c r="P67" s="11">
        <v>2</v>
      </c>
      <c r="Q67" s="19">
        <f>Q58+N67</f>
        <v>28</v>
      </c>
    </row>
    <row r="68" spans="1:18" ht="15.75" thickBot="1" x14ac:dyDescent="0.3">
      <c r="A68" s="58">
        <v>2</v>
      </c>
      <c r="B68" s="58">
        <v>1</v>
      </c>
      <c r="C68" s="58">
        <v>4</v>
      </c>
      <c r="D68" s="58" t="s">
        <v>20</v>
      </c>
      <c r="E68" s="58">
        <v>1</v>
      </c>
      <c r="F68" s="60">
        <v>1103</v>
      </c>
      <c r="G68" s="58" t="s">
        <v>21</v>
      </c>
      <c r="H68" s="58" t="s">
        <v>22</v>
      </c>
      <c r="I68" s="58"/>
      <c r="J68" s="58">
        <v>1</v>
      </c>
      <c r="K68" s="58" t="s">
        <v>29</v>
      </c>
      <c r="L68" s="58" t="s">
        <v>80</v>
      </c>
      <c r="M68" s="58" t="s">
        <v>86</v>
      </c>
      <c r="N68" s="58">
        <v>6</v>
      </c>
      <c r="O68" s="58" t="s">
        <v>19</v>
      </c>
      <c r="P68" s="11">
        <v>4</v>
      </c>
      <c r="Q68" s="19">
        <f>Q59+N68</f>
        <v>35</v>
      </c>
    </row>
    <row r="69" spans="1:18" ht="15.75" thickBot="1" x14ac:dyDescent="0.3">
      <c r="A69" s="58">
        <v>2</v>
      </c>
      <c r="B69" s="58">
        <v>1</v>
      </c>
      <c r="C69" s="58">
        <v>20</v>
      </c>
      <c r="D69" s="58" t="s">
        <v>30</v>
      </c>
      <c r="E69" s="58">
        <v>329</v>
      </c>
      <c r="F69" s="58" t="s">
        <v>31</v>
      </c>
      <c r="G69" s="58" t="s">
        <v>32</v>
      </c>
      <c r="H69" s="58" t="s">
        <v>33</v>
      </c>
      <c r="I69" s="58"/>
      <c r="J69" s="58">
        <v>1</v>
      </c>
      <c r="K69" s="58" t="s">
        <v>85</v>
      </c>
      <c r="L69" s="58" t="s">
        <v>80</v>
      </c>
      <c r="M69" s="58" t="s">
        <v>86</v>
      </c>
      <c r="N69" s="58">
        <v>6</v>
      </c>
      <c r="O69" s="58" t="s">
        <v>19</v>
      </c>
      <c r="P69" s="11">
        <v>5</v>
      </c>
      <c r="Q69" s="19">
        <f>Q60+N69</f>
        <v>39</v>
      </c>
    </row>
    <row r="70" spans="1:18" ht="15.75" thickBot="1" x14ac:dyDescent="0.3">
      <c r="A70" s="67">
        <v>2</v>
      </c>
      <c r="B70" s="67">
        <v>1</v>
      </c>
      <c r="C70" s="67">
        <v>17</v>
      </c>
      <c r="D70" s="67" t="s">
        <v>23</v>
      </c>
      <c r="E70" s="67">
        <v>70</v>
      </c>
      <c r="F70" s="68">
        <v>1022</v>
      </c>
      <c r="G70" s="67" t="s">
        <v>24</v>
      </c>
      <c r="H70" s="67" t="s">
        <v>25</v>
      </c>
      <c r="I70" s="67"/>
      <c r="J70" s="67">
        <v>1</v>
      </c>
      <c r="K70" s="67" t="s">
        <v>29</v>
      </c>
      <c r="L70" s="67" t="s">
        <v>88</v>
      </c>
      <c r="M70" s="67" t="s">
        <v>86</v>
      </c>
      <c r="N70" s="67">
        <v>1</v>
      </c>
      <c r="O70" s="67" t="s">
        <v>19</v>
      </c>
      <c r="P70" s="69">
        <v>1</v>
      </c>
      <c r="Q70" s="70">
        <f>Q61+N70</f>
        <v>26</v>
      </c>
      <c r="R70" s="71" t="s">
        <v>87</v>
      </c>
    </row>
    <row r="71" spans="1:18" ht="15.75" thickBot="1" x14ac:dyDescent="0.3">
      <c r="A71" s="58">
        <v>2</v>
      </c>
      <c r="B71" s="58">
        <v>1</v>
      </c>
      <c r="C71" s="58">
        <v>44</v>
      </c>
      <c r="D71" s="58" t="s">
        <v>16</v>
      </c>
      <c r="E71" s="58">
        <v>102</v>
      </c>
      <c r="F71" s="60">
        <v>1049</v>
      </c>
      <c r="G71" s="58" t="s">
        <v>17</v>
      </c>
      <c r="H71" s="58" t="s">
        <v>18</v>
      </c>
      <c r="I71" s="58"/>
      <c r="J71" s="58">
        <v>1</v>
      </c>
      <c r="K71" s="58" t="s">
        <v>29</v>
      </c>
      <c r="L71" s="58" t="s">
        <v>80</v>
      </c>
      <c r="M71" s="58" t="s">
        <v>86</v>
      </c>
      <c r="N71" s="58">
        <v>6</v>
      </c>
      <c r="O71" s="58" t="s">
        <v>19</v>
      </c>
      <c r="P71" s="11">
        <v>3</v>
      </c>
      <c r="Q71" s="19">
        <f>Q62+N71</f>
        <v>33</v>
      </c>
    </row>
    <row r="73" spans="1:18" ht="17.25" x14ac:dyDescent="0.25">
      <c r="A73" s="12" t="s">
        <v>89</v>
      </c>
      <c r="N73"/>
    </row>
    <row r="74" spans="1:18" ht="15.75" thickBot="1" x14ac:dyDescent="0.3">
      <c r="A74" s="18" t="s">
        <v>90</v>
      </c>
      <c r="N74"/>
    </row>
    <row r="75" spans="1:18" ht="15.75" thickBot="1" x14ac:dyDescent="0.3">
      <c r="A75" s="57" t="s">
        <v>1</v>
      </c>
      <c r="B75" s="57" t="s">
        <v>2</v>
      </c>
      <c r="C75" s="57" t="s">
        <v>3</v>
      </c>
      <c r="D75" s="57" t="s">
        <v>4</v>
      </c>
      <c r="E75" s="57" t="s">
        <v>5</v>
      </c>
      <c r="F75" s="57" t="s">
        <v>6</v>
      </c>
      <c r="G75" s="57" t="s">
        <v>7</v>
      </c>
      <c r="H75" s="57" t="s">
        <v>8</v>
      </c>
      <c r="I75" s="57" t="s">
        <v>9</v>
      </c>
      <c r="J75" s="57" t="s">
        <v>10</v>
      </c>
      <c r="K75" s="57" t="s">
        <v>11</v>
      </c>
      <c r="L75" s="57" t="s">
        <v>12</v>
      </c>
      <c r="M75" s="57" t="s">
        <v>13</v>
      </c>
      <c r="N75" s="57" t="s">
        <v>14</v>
      </c>
      <c r="O75" s="57" t="s">
        <v>15</v>
      </c>
      <c r="P75" s="23" t="s">
        <v>69</v>
      </c>
      <c r="Q75" s="24" t="s">
        <v>14</v>
      </c>
    </row>
    <row r="76" spans="1:18" ht="15.75" thickBot="1" x14ac:dyDescent="0.3">
      <c r="A76" s="58">
        <v>2</v>
      </c>
      <c r="B76" s="58">
        <v>1</v>
      </c>
      <c r="C76" s="58">
        <v>43</v>
      </c>
      <c r="D76" s="58" t="s">
        <v>26</v>
      </c>
      <c r="E76" s="58">
        <v>633</v>
      </c>
      <c r="F76" s="60">
        <v>1072</v>
      </c>
      <c r="G76" s="58" t="s">
        <v>27</v>
      </c>
      <c r="H76" s="58" t="s">
        <v>28</v>
      </c>
      <c r="I76" s="58"/>
      <c r="J76" s="58">
        <v>2</v>
      </c>
      <c r="K76" s="58">
        <v>202438</v>
      </c>
      <c r="L76" s="59">
        <v>6.9189814814814815E-2</v>
      </c>
      <c r="M76" s="59">
        <v>7.4166666666666659E-2</v>
      </c>
      <c r="N76" s="58">
        <v>2</v>
      </c>
      <c r="O76" s="58" t="s">
        <v>19</v>
      </c>
      <c r="P76" s="11">
        <v>2</v>
      </c>
      <c r="Q76" s="19">
        <f>Q67+N76</f>
        <v>30</v>
      </c>
    </row>
    <row r="77" spans="1:18" ht="15.75" thickBot="1" x14ac:dyDescent="0.3">
      <c r="A77" s="58">
        <v>2</v>
      </c>
      <c r="B77" s="58">
        <v>1</v>
      </c>
      <c r="C77" s="58">
        <v>4</v>
      </c>
      <c r="D77" s="58" t="s">
        <v>20</v>
      </c>
      <c r="E77" s="58">
        <v>1</v>
      </c>
      <c r="F77" s="60">
        <v>1103</v>
      </c>
      <c r="G77" s="58" t="s">
        <v>21</v>
      </c>
      <c r="H77" s="58" t="s">
        <v>22</v>
      </c>
      <c r="I77" s="58"/>
      <c r="J77" s="58">
        <v>5</v>
      </c>
      <c r="K77" s="58"/>
      <c r="L77" s="58" t="s">
        <v>29</v>
      </c>
      <c r="M77" s="58"/>
      <c r="N77" s="58">
        <v>6</v>
      </c>
      <c r="O77" s="58" t="s">
        <v>19</v>
      </c>
      <c r="P77" s="11">
        <v>4</v>
      </c>
      <c r="Q77" s="19">
        <f>Q68+N77</f>
        <v>41</v>
      </c>
    </row>
    <row r="78" spans="1:18" ht="15.75" thickBot="1" x14ac:dyDescent="0.3">
      <c r="A78" s="58">
        <v>2</v>
      </c>
      <c r="B78" s="58">
        <v>1</v>
      </c>
      <c r="C78" s="58">
        <v>20</v>
      </c>
      <c r="D78" s="58" t="s">
        <v>30</v>
      </c>
      <c r="E78" s="58">
        <v>329</v>
      </c>
      <c r="F78" s="58" t="s">
        <v>31</v>
      </c>
      <c r="G78" s="58" t="s">
        <v>32</v>
      </c>
      <c r="H78" s="58" t="s">
        <v>33</v>
      </c>
      <c r="I78" s="58"/>
      <c r="J78" s="58">
        <v>3</v>
      </c>
      <c r="K78" s="58">
        <v>203509</v>
      </c>
      <c r="L78" s="59">
        <v>7.6493055555555564E-2</v>
      </c>
      <c r="M78" s="59">
        <v>7.587962962962963E-2</v>
      </c>
      <c r="N78" s="58">
        <v>3</v>
      </c>
      <c r="O78" s="58" t="s">
        <v>19</v>
      </c>
      <c r="P78" s="11">
        <v>5</v>
      </c>
      <c r="Q78" s="19">
        <f>Q69+N78</f>
        <v>42</v>
      </c>
    </row>
    <row r="79" spans="1:18" ht="15.75" thickBot="1" x14ac:dyDescent="0.3">
      <c r="A79" s="67">
        <v>2</v>
      </c>
      <c r="B79" s="67">
        <v>1</v>
      </c>
      <c r="C79" s="67">
        <v>17</v>
      </c>
      <c r="D79" s="67" t="s">
        <v>23</v>
      </c>
      <c r="E79" s="67">
        <v>70</v>
      </c>
      <c r="F79" s="68">
        <v>1022</v>
      </c>
      <c r="G79" s="67" t="s">
        <v>24</v>
      </c>
      <c r="H79" s="67" t="s">
        <v>25</v>
      </c>
      <c r="I79" s="67"/>
      <c r="J79" s="67">
        <v>1</v>
      </c>
      <c r="K79" s="67">
        <v>202801</v>
      </c>
      <c r="L79" s="73">
        <v>7.1539351851851854E-2</v>
      </c>
      <c r="M79" s="73">
        <v>7.3113425925925915E-2</v>
      </c>
      <c r="N79" s="67">
        <v>1</v>
      </c>
      <c r="O79" s="67" t="s">
        <v>19</v>
      </c>
      <c r="P79" s="69">
        <v>1</v>
      </c>
      <c r="Q79" s="70">
        <f>Q70+N79</f>
        <v>27</v>
      </c>
    </row>
    <row r="80" spans="1:18" ht="15.75" thickBot="1" x14ac:dyDescent="0.3">
      <c r="A80" s="58">
        <v>2</v>
      </c>
      <c r="B80" s="58">
        <v>1</v>
      </c>
      <c r="C80" s="58">
        <v>44</v>
      </c>
      <c r="D80" s="58" t="s">
        <v>16</v>
      </c>
      <c r="E80" s="58">
        <v>102</v>
      </c>
      <c r="F80" s="60">
        <v>1049</v>
      </c>
      <c r="G80" s="58" t="s">
        <v>17</v>
      </c>
      <c r="H80" s="58" t="s">
        <v>18</v>
      </c>
      <c r="I80" s="58"/>
      <c r="J80" s="58">
        <v>4</v>
      </c>
      <c r="K80" s="58">
        <v>204004</v>
      </c>
      <c r="L80" s="59">
        <v>7.9907407407407413E-2</v>
      </c>
      <c r="M80" s="59">
        <v>8.3819444444444446E-2</v>
      </c>
      <c r="N80" s="58">
        <v>4</v>
      </c>
      <c r="O80" s="58" t="s">
        <v>19</v>
      </c>
      <c r="P80" s="11">
        <v>3</v>
      </c>
      <c r="Q80" s="19">
        <f>Q71+N80</f>
        <v>37</v>
      </c>
    </row>
    <row r="82" spans="1:19" ht="17.25" x14ac:dyDescent="0.25">
      <c r="A82" s="12" t="s">
        <v>93</v>
      </c>
      <c r="N82"/>
    </row>
    <row r="83" spans="1:19" ht="15.75" thickBot="1" x14ac:dyDescent="0.3">
      <c r="A83" s="18" t="s">
        <v>94</v>
      </c>
      <c r="D83" s="74"/>
      <c r="E83" s="74"/>
      <c r="F83" s="74"/>
      <c r="J83" s="74"/>
      <c r="K83" s="74"/>
      <c r="N83"/>
    </row>
    <row r="84" spans="1:19" ht="16.5" thickTop="1" thickBot="1" x14ac:dyDescent="0.3">
      <c r="A84" s="106" t="s">
        <v>1</v>
      </c>
      <c r="B84" s="107" t="s">
        <v>2</v>
      </c>
      <c r="C84" s="108" t="s">
        <v>3</v>
      </c>
      <c r="D84" s="109" t="s">
        <v>4</v>
      </c>
      <c r="E84" s="107" t="s">
        <v>5</v>
      </c>
      <c r="F84" s="108" t="s">
        <v>6</v>
      </c>
      <c r="G84" s="107" t="s">
        <v>7</v>
      </c>
      <c r="H84" s="108" t="s">
        <v>8</v>
      </c>
      <c r="I84" s="108" t="s">
        <v>9</v>
      </c>
      <c r="J84" s="108" t="s">
        <v>10</v>
      </c>
      <c r="K84" s="108" t="s">
        <v>11</v>
      </c>
      <c r="L84" s="108" t="s">
        <v>12</v>
      </c>
      <c r="M84" s="108" t="s">
        <v>13</v>
      </c>
      <c r="N84" s="108" t="s">
        <v>14</v>
      </c>
      <c r="O84" s="108" t="s">
        <v>15</v>
      </c>
      <c r="P84" s="110" t="s">
        <v>69</v>
      </c>
      <c r="Q84" s="111" t="s">
        <v>14</v>
      </c>
    </row>
    <row r="85" spans="1:19" ht="16.5" thickTop="1" thickBot="1" x14ac:dyDescent="0.3">
      <c r="A85" s="77">
        <v>2</v>
      </c>
      <c r="B85" s="80">
        <v>1</v>
      </c>
      <c r="C85" s="77">
        <v>43</v>
      </c>
      <c r="D85" s="83" t="s">
        <v>26</v>
      </c>
      <c r="E85" s="80">
        <v>633</v>
      </c>
      <c r="F85" s="88">
        <v>1072</v>
      </c>
      <c r="G85" s="80" t="s">
        <v>27</v>
      </c>
      <c r="H85" s="77" t="s">
        <v>28</v>
      </c>
      <c r="I85" s="77"/>
      <c r="J85" s="77">
        <v>1</v>
      </c>
      <c r="K85" s="77">
        <v>193550</v>
      </c>
      <c r="L85" s="89">
        <v>3.5300925925925923E-2</v>
      </c>
      <c r="M85" s="89">
        <v>3.784722222222222E-2</v>
      </c>
      <c r="N85" s="77">
        <v>1</v>
      </c>
      <c r="O85" s="77" t="s">
        <v>19</v>
      </c>
      <c r="P85" s="90">
        <v>2</v>
      </c>
      <c r="Q85" s="91">
        <f>Q76+N85</f>
        <v>31</v>
      </c>
    </row>
    <row r="86" spans="1:19" ht="16.5" thickTop="1" thickBot="1" x14ac:dyDescent="0.3">
      <c r="A86" s="76">
        <v>2</v>
      </c>
      <c r="B86" s="83">
        <v>1</v>
      </c>
      <c r="C86" s="76">
        <v>4</v>
      </c>
      <c r="D86" s="79" t="s">
        <v>20</v>
      </c>
      <c r="E86" s="83">
        <v>1</v>
      </c>
      <c r="F86" s="84">
        <v>1103</v>
      </c>
      <c r="G86" s="83" t="s">
        <v>21</v>
      </c>
      <c r="H86" s="76" t="s">
        <v>22</v>
      </c>
      <c r="I86" s="76"/>
      <c r="J86" s="76">
        <v>3</v>
      </c>
      <c r="K86" s="76">
        <v>194401</v>
      </c>
      <c r="L86" s="85">
        <v>4.0983796296296296E-2</v>
      </c>
      <c r="M86" s="85">
        <v>4.520833333333333E-2</v>
      </c>
      <c r="N86" s="76">
        <v>3</v>
      </c>
      <c r="O86" s="76" t="s">
        <v>19</v>
      </c>
      <c r="P86" s="86">
        <v>4</v>
      </c>
      <c r="Q86" s="81">
        <f>Q77+N86</f>
        <v>44</v>
      </c>
    </row>
    <row r="87" spans="1:19" ht="16.5" thickTop="1" thickBot="1" x14ac:dyDescent="0.3">
      <c r="A87" s="77">
        <v>2</v>
      </c>
      <c r="B87" s="80">
        <v>1</v>
      </c>
      <c r="C87" s="77">
        <v>20</v>
      </c>
      <c r="D87" s="79" t="s">
        <v>30</v>
      </c>
      <c r="E87" s="80">
        <v>329</v>
      </c>
      <c r="F87" s="77" t="s">
        <v>31</v>
      </c>
      <c r="G87" s="80" t="s">
        <v>32</v>
      </c>
      <c r="H87" s="77" t="s">
        <v>33</v>
      </c>
      <c r="I87" s="77"/>
      <c r="J87" s="77">
        <v>4</v>
      </c>
      <c r="K87" s="77"/>
      <c r="L87" s="77" t="s">
        <v>29</v>
      </c>
      <c r="M87" s="77"/>
      <c r="N87" s="77">
        <v>6</v>
      </c>
      <c r="O87" s="77" t="s">
        <v>19</v>
      </c>
      <c r="P87" s="90">
        <v>5</v>
      </c>
      <c r="Q87" s="91">
        <f>Q78+N87</f>
        <v>48</v>
      </c>
    </row>
    <row r="88" spans="1:19" ht="16.5" thickTop="1" thickBot="1" x14ac:dyDescent="0.3">
      <c r="A88" s="92">
        <v>2</v>
      </c>
      <c r="B88" s="93">
        <v>1</v>
      </c>
      <c r="C88" s="92">
        <v>17</v>
      </c>
      <c r="D88" s="94" t="s">
        <v>23</v>
      </c>
      <c r="E88" s="93">
        <v>70</v>
      </c>
      <c r="F88" s="95">
        <v>1022</v>
      </c>
      <c r="G88" s="93" t="s">
        <v>24</v>
      </c>
      <c r="H88" s="92" t="s">
        <v>25</v>
      </c>
      <c r="I88" s="92"/>
      <c r="J88" s="92">
        <v>2</v>
      </c>
      <c r="K88" s="92">
        <v>194538</v>
      </c>
      <c r="L88" s="96">
        <v>4.2106481481481488E-2</v>
      </c>
      <c r="M88" s="96">
        <v>4.3032407407407408E-2</v>
      </c>
      <c r="N88" s="92">
        <v>2</v>
      </c>
      <c r="O88" s="92" t="s">
        <v>19</v>
      </c>
      <c r="P88" s="87">
        <v>1</v>
      </c>
      <c r="Q88" s="82">
        <f>Q79+N88</f>
        <v>29</v>
      </c>
    </row>
    <row r="89" spans="1:19" ht="16.5" thickTop="1" thickBot="1" x14ac:dyDescent="0.3">
      <c r="A89" s="77">
        <v>2</v>
      </c>
      <c r="B89" s="77">
        <v>1</v>
      </c>
      <c r="C89" s="77">
        <v>44</v>
      </c>
      <c r="D89" s="78" t="s">
        <v>16</v>
      </c>
      <c r="E89" s="80">
        <v>102</v>
      </c>
      <c r="F89" s="88">
        <v>1049</v>
      </c>
      <c r="G89" s="79" t="s">
        <v>17</v>
      </c>
      <c r="H89" s="77" t="s">
        <v>18</v>
      </c>
      <c r="I89" s="77"/>
      <c r="J89" s="77">
        <v>4</v>
      </c>
      <c r="K89" s="77"/>
      <c r="L89" s="77" t="s">
        <v>29</v>
      </c>
      <c r="M89" s="77"/>
      <c r="N89" s="77">
        <v>6</v>
      </c>
      <c r="O89" s="77" t="s">
        <v>19</v>
      </c>
      <c r="P89" s="90">
        <v>3</v>
      </c>
      <c r="Q89" s="91">
        <f>Q80+N89</f>
        <v>43</v>
      </c>
    </row>
    <row r="90" spans="1:19" ht="15.75" thickTop="1" x14ac:dyDescent="0.25">
      <c r="D90" s="75"/>
      <c r="G90" s="75"/>
    </row>
    <row r="91" spans="1:19" ht="17.25" x14ac:dyDescent="0.25">
      <c r="A91" s="12" t="s">
        <v>98</v>
      </c>
      <c r="N91"/>
    </row>
    <row r="92" spans="1:19" ht="15.75" thickBot="1" x14ac:dyDescent="0.3">
      <c r="A92" s="18" t="s">
        <v>99</v>
      </c>
      <c r="N92"/>
    </row>
    <row r="93" spans="1:19" ht="16.5" thickTop="1" thickBot="1" x14ac:dyDescent="0.3">
      <c r="A93" s="57" t="s">
        <v>1</v>
      </c>
      <c r="B93" s="57" t="s">
        <v>2</v>
      </c>
      <c r="C93" s="57" t="s">
        <v>3</v>
      </c>
      <c r="D93" s="57" t="s">
        <v>4</v>
      </c>
      <c r="E93" s="57" t="s">
        <v>5</v>
      </c>
      <c r="F93" s="57" t="s">
        <v>6</v>
      </c>
      <c r="G93" s="57" t="s">
        <v>7</v>
      </c>
      <c r="H93" s="57" t="s">
        <v>8</v>
      </c>
      <c r="I93" s="57" t="s">
        <v>9</v>
      </c>
      <c r="J93" s="57" t="s">
        <v>10</v>
      </c>
      <c r="K93" s="57" t="s">
        <v>11</v>
      </c>
      <c r="L93" s="57" t="s">
        <v>12</v>
      </c>
      <c r="M93" s="57" t="s">
        <v>13</v>
      </c>
      <c r="N93" s="57" t="s">
        <v>14</v>
      </c>
      <c r="O93" s="57" t="s">
        <v>15</v>
      </c>
      <c r="P93" s="110" t="s">
        <v>69</v>
      </c>
      <c r="Q93" s="111" t="s">
        <v>14</v>
      </c>
    </row>
    <row r="94" spans="1:19" ht="16.5" thickTop="1" thickBot="1" x14ac:dyDescent="0.3">
      <c r="A94" s="58">
        <v>2</v>
      </c>
      <c r="B94" s="58">
        <v>1</v>
      </c>
      <c r="C94" s="58">
        <v>43</v>
      </c>
      <c r="D94" s="58" t="s">
        <v>26</v>
      </c>
      <c r="E94" s="58">
        <v>633</v>
      </c>
      <c r="F94" s="60">
        <v>1072</v>
      </c>
      <c r="G94" s="58" t="s">
        <v>27</v>
      </c>
      <c r="H94" s="58" t="s">
        <v>28</v>
      </c>
      <c r="I94" s="58"/>
      <c r="J94" s="58">
        <v>1</v>
      </c>
      <c r="K94" s="58">
        <v>200720</v>
      </c>
      <c r="L94" s="59">
        <v>5.7175925925925929E-2</v>
      </c>
      <c r="M94" s="59">
        <v>6.1296296296296293E-2</v>
      </c>
      <c r="N94" s="58">
        <v>1</v>
      </c>
      <c r="O94" s="58" t="s">
        <v>19</v>
      </c>
      <c r="P94" s="102">
        <v>1</v>
      </c>
      <c r="Q94" s="99">
        <f>Q85+N94</f>
        <v>32</v>
      </c>
    </row>
    <row r="95" spans="1:19" ht="16.5" thickTop="1" thickBot="1" x14ac:dyDescent="0.3">
      <c r="A95" s="58">
        <v>2</v>
      </c>
      <c r="B95" s="58">
        <v>1</v>
      </c>
      <c r="C95" s="58">
        <v>14</v>
      </c>
      <c r="D95" s="58" t="s">
        <v>100</v>
      </c>
      <c r="E95" s="58">
        <v>32</v>
      </c>
      <c r="F95" s="60">
        <v>1109</v>
      </c>
      <c r="G95" s="58" t="s">
        <v>101</v>
      </c>
      <c r="H95" s="58" t="s">
        <v>102</v>
      </c>
      <c r="I95" s="58"/>
      <c r="J95" s="58">
        <v>3</v>
      </c>
      <c r="K95" s="58">
        <v>201013</v>
      </c>
      <c r="L95" s="59">
        <v>5.917824074074074E-2</v>
      </c>
      <c r="M95" s="59">
        <v>6.5625000000000003E-2</v>
      </c>
      <c r="N95" s="58">
        <v>3</v>
      </c>
      <c r="O95" s="98" t="s">
        <v>19</v>
      </c>
      <c r="P95" s="104">
        <v>6</v>
      </c>
      <c r="Q95" s="103">
        <v>69</v>
      </c>
      <c r="R95" s="105" t="s">
        <v>103</v>
      </c>
      <c r="S95" s="71"/>
    </row>
    <row r="96" spans="1:19" ht="16.5" thickTop="1" thickBot="1" x14ac:dyDescent="0.3">
      <c r="A96" s="58">
        <v>2</v>
      </c>
      <c r="B96" s="58">
        <v>1</v>
      </c>
      <c r="C96" s="58">
        <v>4</v>
      </c>
      <c r="D96" s="58" t="s">
        <v>20</v>
      </c>
      <c r="E96" s="58">
        <v>1</v>
      </c>
      <c r="F96" s="60">
        <v>1103</v>
      </c>
      <c r="G96" s="58" t="s">
        <v>21</v>
      </c>
      <c r="H96" s="58" t="s">
        <v>22</v>
      </c>
      <c r="I96" s="58"/>
      <c r="J96" s="58">
        <v>6</v>
      </c>
      <c r="K96" s="58">
        <v>201830</v>
      </c>
      <c r="L96" s="59">
        <v>6.4930555555555561E-2</v>
      </c>
      <c r="M96" s="59">
        <v>7.1620370370370376E-2</v>
      </c>
      <c r="N96" s="58">
        <v>6</v>
      </c>
      <c r="O96" s="58" t="s">
        <v>19</v>
      </c>
      <c r="P96" s="101">
        <v>4</v>
      </c>
      <c r="Q96" s="100">
        <f>Q86+N96</f>
        <v>50</v>
      </c>
    </row>
    <row r="97" spans="1:17" ht="16.5" thickTop="1" thickBot="1" x14ac:dyDescent="0.3">
      <c r="A97" s="58">
        <v>2</v>
      </c>
      <c r="B97" s="58">
        <v>1</v>
      </c>
      <c r="C97" s="58">
        <v>20</v>
      </c>
      <c r="D97" s="58" t="s">
        <v>30</v>
      </c>
      <c r="E97" s="58">
        <v>329</v>
      </c>
      <c r="F97" s="58" t="s">
        <v>31</v>
      </c>
      <c r="G97" s="58" t="s">
        <v>32</v>
      </c>
      <c r="H97" s="58" t="s">
        <v>33</v>
      </c>
      <c r="I97" s="58"/>
      <c r="J97" s="58">
        <v>2</v>
      </c>
      <c r="K97" s="58">
        <v>201442</v>
      </c>
      <c r="L97" s="59">
        <v>6.2291666666666669E-2</v>
      </c>
      <c r="M97" s="59">
        <v>6.1793981481481484E-2</v>
      </c>
      <c r="N97" s="58">
        <v>2</v>
      </c>
      <c r="O97" s="58" t="s">
        <v>19</v>
      </c>
      <c r="P97" s="90">
        <v>4</v>
      </c>
      <c r="Q97" s="91">
        <f>Q87+N97</f>
        <v>50</v>
      </c>
    </row>
    <row r="98" spans="1:17" ht="15.75" thickBot="1" x14ac:dyDescent="0.3">
      <c r="A98" s="67">
        <v>2</v>
      </c>
      <c r="B98" s="67">
        <v>1</v>
      </c>
      <c r="C98" s="67">
        <v>17</v>
      </c>
      <c r="D98" s="67" t="s">
        <v>23</v>
      </c>
      <c r="E98" s="67">
        <v>70</v>
      </c>
      <c r="F98" s="68">
        <v>1022</v>
      </c>
      <c r="G98" s="67" t="s">
        <v>24</v>
      </c>
      <c r="H98" s="67" t="s">
        <v>25</v>
      </c>
      <c r="I98" s="67"/>
      <c r="J98" s="67">
        <v>4</v>
      </c>
      <c r="K98" s="67">
        <v>201747</v>
      </c>
      <c r="L98" s="73">
        <v>6.4432870370370363E-2</v>
      </c>
      <c r="M98" s="73">
        <v>6.5844907407407408E-2</v>
      </c>
      <c r="N98" s="67">
        <v>4</v>
      </c>
      <c r="O98" s="67" t="s">
        <v>19</v>
      </c>
      <c r="P98" s="87">
        <v>2</v>
      </c>
      <c r="Q98" s="82">
        <f>Q88+N98</f>
        <v>33</v>
      </c>
    </row>
    <row r="99" spans="1:17" ht="16.5" thickTop="1" thickBot="1" x14ac:dyDescent="0.3">
      <c r="A99" s="58">
        <v>2</v>
      </c>
      <c r="B99" s="58">
        <v>1</v>
      </c>
      <c r="C99" s="58">
        <v>44</v>
      </c>
      <c r="D99" s="58" t="s">
        <v>16</v>
      </c>
      <c r="E99" s="58">
        <v>102</v>
      </c>
      <c r="F99" s="60">
        <v>1049</v>
      </c>
      <c r="G99" s="58" t="s">
        <v>17</v>
      </c>
      <c r="H99" s="58" t="s">
        <v>18</v>
      </c>
      <c r="I99" s="58"/>
      <c r="J99" s="58">
        <v>5</v>
      </c>
      <c r="K99" s="58">
        <v>201524</v>
      </c>
      <c r="L99" s="59">
        <v>6.277777777777778E-2</v>
      </c>
      <c r="M99" s="59">
        <v>6.5856481481481488E-2</v>
      </c>
      <c r="N99" s="58">
        <v>5</v>
      </c>
      <c r="O99" s="58" t="s">
        <v>19</v>
      </c>
      <c r="P99" s="90">
        <v>3</v>
      </c>
      <c r="Q99" s="91">
        <f>Q89+N99</f>
        <v>48</v>
      </c>
    </row>
    <row r="101" spans="1:17" ht="17.25" x14ac:dyDescent="0.25">
      <c r="A101" s="12" t="s">
        <v>104</v>
      </c>
      <c r="N101"/>
    </row>
    <row r="102" spans="1:17" ht="15.75" thickBot="1" x14ac:dyDescent="0.3">
      <c r="A102" s="18" t="s">
        <v>105</v>
      </c>
      <c r="N102"/>
    </row>
    <row r="103" spans="1:17" ht="16.5" thickTop="1" thickBot="1" x14ac:dyDescent="0.3">
      <c r="A103" s="57" t="s">
        <v>1</v>
      </c>
      <c r="B103" s="57" t="s">
        <v>2</v>
      </c>
      <c r="C103" s="57" t="s">
        <v>3</v>
      </c>
      <c r="D103" s="57" t="s">
        <v>4</v>
      </c>
      <c r="E103" s="57" t="s">
        <v>5</v>
      </c>
      <c r="F103" s="57" t="s">
        <v>6</v>
      </c>
      <c r="G103" s="57" t="s">
        <v>7</v>
      </c>
      <c r="H103" s="57" t="s">
        <v>8</v>
      </c>
      <c r="I103" s="57" t="s">
        <v>9</v>
      </c>
      <c r="J103" s="57" t="s">
        <v>10</v>
      </c>
      <c r="K103" s="57" t="s">
        <v>11</v>
      </c>
      <c r="L103" s="57" t="s">
        <v>12</v>
      </c>
      <c r="M103" s="57" t="s">
        <v>13</v>
      </c>
      <c r="N103" s="57" t="s">
        <v>14</v>
      </c>
      <c r="O103" s="57" t="s">
        <v>15</v>
      </c>
      <c r="P103" s="110" t="s">
        <v>69</v>
      </c>
      <c r="Q103" s="111" t="s">
        <v>14</v>
      </c>
    </row>
    <row r="104" spans="1:17" ht="16.5" thickTop="1" thickBot="1" x14ac:dyDescent="0.3">
      <c r="A104" s="58">
        <v>2</v>
      </c>
      <c r="B104" s="58">
        <v>1</v>
      </c>
      <c r="C104" s="58">
        <v>43</v>
      </c>
      <c r="D104" s="58" t="s">
        <v>26</v>
      </c>
      <c r="E104" s="58">
        <v>633</v>
      </c>
      <c r="F104" s="60">
        <v>1072</v>
      </c>
      <c r="G104" s="58" t="s">
        <v>27</v>
      </c>
      <c r="H104" s="58" t="s">
        <v>28</v>
      </c>
      <c r="I104" s="58"/>
      <c r="J104" s="58">
        <v>1</v>
      </c>
      <c r="K104" s="58">
        <v>200942</v>
      </c>
      <c r="L104" s="59">
        <v>5.8819444444444445E-2</v>
      </c>
      <c r="M104" s="59">
        <v>6.3055555555555545E-2</v>
      </c>
      <c r="N104" s="58">
        <v>1</v>
      </c>
      <c r="O104" s="58" t="s">
        <v>19</v>
      </c>
      <c r="P104" s="102">
        <v>1</v>
      </c>
      <c r="Q104" s="99">
        <f t="shared" ref="Q104:Q109" si="1">Q94+N104</f>
        <v>33</v>
      </c>
    </row>
    <row r="105" spans="1:17" ht="16.5" thickTop="1" thickBot="1" x14ac:dyDescent="0.3">
      <c r="A105" s="58">
        <v>2</v>
      </c>
      <c r="B105" s="58">
        <v>1</v>
      </c>
      <c r="C105" s="58">
        <v>14</v>
      </c>
      <c r="D105" s="58" t="s">
        <v>100</v>
      </c>
      <c r="E105" s="58">
        <v>32</v>
      </c>
      <c r="F105" s="60">
        <v>1109</v>
      </c>
      <c r="G105" s="58" t="s">
        <v>101</v>
      </c>
      <c r="H105" s="58" t="s">
        <v>102</v>
      </c>
      <c r="I105" s="58"/>
      <c r="J105" s="58">
        <v>2</v>
      </c>
      <c r="K105" s="58">
        <v>200845</v>
      </c>
      <c r="L105" s="59">
        <v>5.8159722222222217E-2</v>
      </c>
      <c r="M105" s="59">
        <v>6.4502314814814818E-2</v>
      </c>
      <c r="N105" s="58">
        <v>2</v>
      </c>
      <c r="O105" s="58" t="s">
        <v>19</v>
      </c>
      <c r="P105" s="104">
        <v>6</v>
      </c>
      <c r="Q105" s="99">
        <f t="shared" si="1"/>
        <v>71</v>
      </c>
    </row>
    <row r="106" spans="1:17" ht="16.5" thickTop="1" thickBot="1" x14ac:dyDescent="0.3">
      <c r="A106" s="58">
        <v>2</v>
      </c>
      <c r="B106" s="58">
        <v>1</v>
      </c>
      <c r="C106" s="58">
        <v>4</v>
      </c>
      <c r="D106" s="58" t="s">
        <v>20</v>
      </c>
      <c r="E106" s="58">
        <v>1</v>
      </c>
      <c r="F106" s="60">
        <v>1103</v>
      </c>
      <c r="G106" s="58" t="s">
        <v>21</v>
      </c>
      <c r="H106" s="58" t="s">
        <v>22</v>
      </c>
      <c r="I106" s="58"/>
      <c r="J106" s="58">
        <v>4</v>
      </c>
      <c r="K106" s="58">
        <v>202319</v>
      </c>
      <c r="L106" s="59">
        <v>6.8275462962962954E-2</v>
      </c>
      <c r="M106" s="59">
        <v>7.5312500000000004E-2</v>
      </c>
      <c r="N106" s="58">
        <v>4</v>
      </c>
      <c r="O106" s="58" t="s">
        <v>19</v>
      </c>
      <c r="P106" s="101">
        <v>3</v>
      </c>
      <c r="Q106" s="91">
        <f t="shared" si="1"/>
        <v>54</v>
      </c>
    </row>
    <row r="107" spans="1:17" ht="16.5" thickTop="1" thickBot="1" x14ac:dyDescent="0.3">
      <c r="A107" s="58">
        <v>2</v>
      </c>
      <c r="B107" s="58">
        <v>1</v>
      </c>
      <c r="C107" s="58">
        <v>20</v>
      </c>
      <c r="D107" s="58" t="s">
        <v>30</v>
      </c>
      <c r="E107" s="58">
        <v>329</v>
      </c>
      <c r="F107" s="58" t="s">
        <v>31</v>
      </c>
      <c r="G107" s="58" t="s">
        <v>32</v>
      </c>
      <c r="H107" s="58" t="s">
        <v>33</v>
      </c>
      <c r="I107" s="58"/>
      <c r="J107" s="58">
        <v>5</v>
      </c>
      <c r="K107" s="58"/>
      <c r="L107" s="58" t="s">
        <v>29</v>
      </c>
      <c r="M107" s="58"/>
      <c r="N107" s="58">
        <v>7</v>
      </c>
      <c r="O107" s="58" t="s">
        <v>19</v>
      </c>
      <c r="P107" s="90">
        <v>5</v>
      </c>
      <c r="Q107" s="91">
        <f t="shared" si="1"/>
        <v>57</v>
      </c>
    </row>
    <row r="108" spans="1:17" ht="15.75" thickBot="1" x14ac:dyDescent="0.3">
      <c r="A108" s="67">
        <v>2</v>
      </c>
      <c r="B108" s="67">
        <v>1</v>
      </c>
      <c r="C108" s="67">
        <v>17</v>
      </c>
      <c r="D108" s="67" t="s">
        <v>23</v>
      </c>
      <c r="E108" s="67">
        <v>70</v>
      </c>
      <c r="F108" s="68">
        <v>1022</v>
      </c>
      <c r="G108" s="67" t="s">
        <v>24</v>
      </c>
      <c r="H108" s="67" t="s">
        <v>25</v>
      </c>
      <c r="I108" s="67"/>
      <c r="J108" s="67">
        <v>3</v>
      </c>
      <c r="K108" s="67">
        <v>201957</v>
      </c>
      <c r="L108" s="73">
        <v>6.5937499999999996E-2</v>
      </c>
      <c r="M108" s="73">
        <v>6.7384259259259269E-2</v>
      </c>
      <c r="N108" s="67">
        <v>3</v>
      </c>
      <c r="O108" s="67" t="s">
        <v>19</v>
      </c>
      <c r="P108" s="87">
        <v>2</v>
      </c>
      <c r="Q108" s="82">
        <f t="shared" si="1"/>
        <v>36</v>
      </c>
    </row>
    <row r="109" spans="1:17" ht="16.5" thickTop="1" thickBot="1" x14ac:dyDescent="0.3">
      <c r="A109" s="58">
        <v>2</v>
      </c>
      <c r="B109" s="58">
        <v>1</v>
      </c>
      <c r="C109" s="58">
        <v>44</v>
      </c>
      <c r="D109" s="58" t="s">
        <v>16</v>
      </c>
      <c r="E109" s="58">
        <v>102</v>
      </c>
      <c r="F109" s="60">
        <v>1049</v>
      </c>
      <c r="G109" s="58" t="s">
        <v>17</v>
      </c>
      <c r="H109" s="58" t="s">
        <v>18</v>
      </c>
      <c r="I109" s="58"/>
      <c r="J109" s="58">
        <v>5</v>
      </c>
      <c r="K109" s="58"/>
      <c r="L109" s="58" t="s">
        <v>29</v>
      </c>
      <c r="M109" s="58"/>
      <c r="N109" s="58">
        <v>7</v>
      </c>
      <c r="O109" s="58" t="s">
        <v>19</v>
      </c>
      <c r="P109" s="90">
        <v>4</v>
      </c>
      <c r="Q109" s="91">
        <f t="shared" si="1"/>
        <v>55</v>
      </c>
    </row>
    <row r="111" spans="1:17" ht="17.25" x14ac:dyDescent="0.25">
      <c r="A111" s="12" t="s">
        <v>106</v>
      </c>
      <c r="N111"/>
    </row>
    <row r="112" spans="1:17" ht="15.75" thickBot="1" x14ac:dyDescent="0.3">
      <c r="A112" s="18" t="s">
        <v>107</v>
      </c>
      <c r="N112"/>
    </row>
    <row r="113" spans="1:17" ht="16.5" thickTop="1" thickBot="1" x14ac:dyDescent="0.3">
      <c r="A113" s="117" t="s">
        <v>1</v>
      </c>
      <c r="B113" s="118" t="s">
        <v>2</v>
      </c>
      <c r="C113" s="118" t="s">
        <v>3</v>
      </c>
      <c r="D113" s="118" t="s">
        <v>4</v>
      </c>
      <c r="E113" s="118" t="s">
        <v>5</v>
      </c>
      <c r="F113" s="118" t="s">
        <v>6</v>
      </c>
      <c r="G113" s="118" t="s">
        <v>7</v>
      </c>
      <c r="H113" s="118" t="s">
        <v>8</v>
      </c>
      <c r="I113" s="118" t="s">
        <v>9</v>
      </c>
      <c r="J113" s="118" t="s">
        <v>10</v>
      </c>
      <c r="K113" s="118" t="s">
        <v>11</v>
      </c>
      <c r="L113" s="118" t="s">
        <v>12</v>
      </c>
      <c r="M113" s="118" t="s">
        <v>13</v>
      </c>
      <c r="N113" s="118" t="s">
        <v>14</v>
      </c>
      <c r="O113" s="119" t="s">
        <v>15</v>
      </c>
      <c r="P113" s="110" t="s">
        <v>69</v>
      </c>
      <c r="Q113" s="111" t="s">
        <v>14</v>
      </c>
    </row>
    <row r="114" spans="1:17" ht="16.5" thickTop="1" thickBot="1" x14ac:dyDescent="0.3">
      <c r="A114" s="120">
        <v>2</v>
      </c>
      <c r="B114" s="114">
        <v>1</v>
      </c>
      <c r="C114" s="114">
        <v>43</v>
      </c>
      <c r="D114" s="114" t="s">
        <v>26</v>
      </c>
      <c r="E114" s="114">
        <v>633</v>
      </c>
      <c r="F114" s="115">
        <v>1072</v>
      </c>
      <c r="G114" s="114" t="s">
        <v>27</v>
      </c>
      <c r="H114" s="114" t="s">
        <v>28</v>
      </c>
      <c r="I114" s="114"/>
      <c r="J114" s="114">
        <v>3</v>
      </c>
      <c r="K114" s="114">
        <v>195050</v>
      </c>
      <c r="L114" s="116">
        <v>4.5717592592592594E-2</v>
      </c>
      <c r="M114" s="116">
        <v>4.9004629629629627E-2</v>
      </c>
      <c r="N114" s="114">
        <v>3</v>
      </c>
      <c r="O114" s="121" t="s">
        <v>19</v>
      </c>
      <c r="P114" s="102">
        <v>1</v>
      </c>
      <c r="Q114" s="99">
        <f>Q104+N114</f>
        <v>36</v>
      </c>
    </row>
    <row r="115" spans="1:17" ht="16.5" thickTop="1" thickBot="1" x14ac:dyDescent="0.3">
      <c r="A115" s="120">
        <v>2</v>
      </c>
      <c r="B115" s="114">
        <v>1</v>
      </c>
      <c r="C115" s="114">
        <v>14</v>
      </c>
      <c r="D115" s="114" t="s">
        <v>100</v>
      </c>
      <c r="E115" s="114">
        <v>32</v>
      </c>
      <c r="F115" s="115">
        <v>1109</v>
      </c>
      <c r="G115" s="114" t="s">
        <v>101</v>
      </c>
      <c r="H115" s="114" t="s">
        <v>102</v>
      </c>
      <c r="I115" s="114"/>
      <c r="J115" s="114">
        <v>2</v>
      </c>
      <c r="K115" s="114">
        <v>194833</v>
      </c>
      <c r="L115" s="116">
        <v>4.4131944444444439E-2</v>
      </c>
      <c r="M115" s="116">
        <v>4.8946759259259259E-2</v>
      </c>
      <c r="N115" s="114">
        <v>2</v>
      </c>
      <c r="O115" s="121" t="s">
        <v>19</v>
      </c>
      <c r="P115" s="104">
        <v>6</v>
      </c>
      <c r="Q115" s="99">
        <f>Q105+N115</f>
        <v>73</v>
      </c>
    </row>
    <row r="116" spans="1:17" ht="16.5" thickTop="1" thickBot="1" x14ac:dyDescent="0.3">
      <c r="A116" s="120">
        <v>2</v>
      </c>
      <c r="B116" s="114">
        <v>1</v>
      </c>
      <c r="C116" s="114">
        <v>4</v>
      </c>
      <c r="D116" s="114" t="s">
        <v>20</v>
      </c>
      <c r="E116" s="114">
        <v>1</v>
      </c>
      <c r="F116" s="115">
        <v>1103</v>
      </c>
      <c r="G116" s="114" t="s">
        <v>21</v>
      </c>
      <c r="H116" s="114" t="s">
        <v>22</v>
      </c>
      <c r="I116" s="114"/>
      <c r="J116" s="114">
        <v>6</v>
      </c>
      <c r="K116" s="114"/>
      <c r="L116" s="114" t="s">
        <v>29</v>
      </c>
      <c r="M116" s="114"/>
      <c r="N116" s="114">
        <v>7</v>
      </c>
      <c r="O116" s="121" t="s">
        <v>19</v>
      </c>
      <c r="P116" s="101">
        <v>5</v>
      </c>
      <c r="Q116" s="91">
        <f>Q106+N116</f>
        <v>61</v>
      </c>
    </row>
    <row r="117" spans="1:17" ht="16.5" thickTop="1" thickBot="1" x14ac:dyDescent="0.3">
      <c r="A117" s="120">
        <v>2</v>
      </c>
      <c r="B117" s="114">
        <v>1</v>
      </c>
      <c r="C117" s="114">
        <v>20</v>
      </c>
      <c r="D117" s="114" t="s">
        <v>30</v>
      </c>
      <c r="E117" s="114">
        <v>329</v>
      </c>
      <c r="F117" s="114" t="s">
        <v>31</v>
      </c>
      <c r="G117" s="114" t="s">
        <v>32</v>
      </c>
      <c r="H117" s="114" t="s">
        <v>33</v>
      </c>
      <c r="I117" s="114"/>
      <c r="J117" s="114">
        <v>1</v>
      </c>
      <c r="K117" s="114">
        <v>195305</v>
      </c>
      <c r="L117" s="116">
        <v>4.7280092592592589E-2</v>
      </c>
      <c r="M117" s="116">
        <v>4.6898148148148154E-2</v>
      </c>
      <c r="N117" s="114">
        <v>1</v>
      </c>
      <c r="O117" s="121" t="s">
        <v>19</v>
      </c>
      <c r="P117" s="90">
        <v>3</v>
      </c>
      <c r="Q117" s="91">
        <f>Q107+N117</f>
        <v>58</v>
      </c>
    </row>
    <row r="118" spans="1:17" ht="16.5" thickTop="1" thickBot="1" x14ac:dyDescent="0.3">
      <c r="A118" s="127">
        <v>2</v>
      </c>
      <c r="B118" s="128">
        <v>1</v>
      </c>
      <c r="C118" s="128">
        <v>17</v>
      </c>
      <c r="D118" s="128" t="s">
        <v>23</v>
      </c>
      <c r="E118" s="128">
        <v>70</v>
      </c>
      <c r="F118" s="129">
        <v>1022</v>
      </c>
      <c r="G118" s="128" t="s">
        <v>24</v>
      </c>
      <c r="H118" s="128" t="s">
        <v>25</v>
      </c>
      <c r="I118" s="128"/>
      <c r="J118" s="128">
        <v>4</v>
      </c>
      <c r="K118" s="128">
        <v>200214</v>
      </c>
      <c r="L118" s="130">
        <v>5.3634259259259263E-2</v>
      </c>
      <c r="M118" s="130">
        <v>5.4814814814814816E-2</v>
      </c>
      <c r="N118" s="128">
        <v>4</v>
      </c>
      <c r="O118" s="131" t="s">
        <v>19</v>
      </c>
      <c r="P118" s="87">
        <v>2</v>
      </c>
      <c r="Q118" s="82">
        <f>Q108+N118</f>
        <v>40</v>
      </c>
    </row>
    <row r="119" spans="1:17" ht="16.5" thickTop="1" thickBot="1" x14ac:dyDescent="0.3">
      <c r="A119" s="122">
        <v>2</v>
      </c>
      <c r="B119" s="123">
        <v>1</v>
      </c>
      <c r="C119" s="123">
        <v>44</v>
      </c>
      <c r="D119" s="123" t="s">
        <v>16</v>
      </c>
      <c r="E119" s="123">
        <v>102</v>
      </c>
      <c r="F119" s="124">
        <v>1049</v>
      </c>
      <c r="G119" s="123" t="s">
        <v>17</v>
      </c>
      <c r="H119" s="123" t="s">
        <v>18</v>
      </c>
      <c r="I119" s="123"/>
      <c r="J119" s="123">
        <v>5</v>
      </c>
      <c r="K119" s="123">
        <v>200022</v>
      </c>
      <c r="L119" s="125">
        <v>5.2337962962962968E-2</v>
      </c>
      <c r="M119" s="125">
        <v>5.4907407407407405E-2</v>
      </c>
      <c r="N119" s="123">
        <v>5</v>
      </c>
      <c r="O119" s="126" t="s">
        <v>19</v>
      </c>
      <c r="P119" s="90">
        <v>4</v>
      </c>
      <c r="Q119" s="91">
        <f>Q109+N119</f>
        <v>60</v>
      </c>
    </row>
  </sheetData>
  <sortState ref="A114:O119">
    <sortCondition ref="H114:H119"/>
  </sortState>
  <mergeCells count="1">
    <mergeCell ref="R43:T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A30" workbookViewId="0">
      <selection activeCell="N54" sqref="N54"/>
    </sheetView>
  </sheetViews>
  <sheetFormatPr defaultRowHeight="15" x14ac:dyDescent="0.25"/>
  <cols>
    <col min="1" max="1" width="6.140625" style="6" customWidth="1"/>
    <col min="2" max="2" width="5.85546875" style="6" bestFit="1" customWidth="1"/>
    <col min="3" max="3" width="16.5703125" style="6" bestFit="1" customWidth="1"/>
    <col min="4" max="4" width="13.140625" style="6" bestFit="1" customWidth="1"/>
    <col min="5" max="5" width="6.140625" style="6" bestFit="1" customWidth="1"/>
    <col min="6" max="6" width="13.42578125" style="6" bestFit="1" customWidth="1"/>
    <col min="7" max="7" width="24.42578125" style="6" bestFit="1" customWidth="1"/>
    <col min="8" max="8" width="5.85546875" style="6" bestFit="1" customWidth="1"/>
    <col min="9" max="9" width="7.85546875" style="6" bestFit="1" customWidth="1"/>
    <col min="10" max="10" width="9.140625" style="6"/>
    <col min="11" max="11" width="11.28515625" style="6" bestFit="1" customWidth="1"/>
    <col min="12" max="12" width="7.42578125" style="6" bestFit="1" customWidth="1"/>
    <col min="13" max="13" width="12.42578125" style="6" bestFit="1" customWidth="1"/>
    <col min="14" max="14" width="21.140625" style="6" customWidth="1"/>
    <col min="15" max="15" width="13.85546875" style="1" customWidth="1"/>
    <col min="16" max="16384" width="9.140625" style="6"/>
  </cols>
  <sheetData>
    <row r="1" spans="1:15" ht="17.25" x14ac:dyDescent="0.25">
      <c r="A1" s="12" t="s">
        <v>37</v>
      </c>
    </row>
    <row r="2" spans="1:15" ht="15.75" thickBot="1" x14ac:dyDescent="0.3">
      <c r="A2" s="13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15.75" thickBot="1" x14ac:dyDescent="0.3">
      <c r="A3" s="3" t="s">
        <v>39</v>
      </c>
      <c r="B3" s="3" t="s">
        <v>2</v>
      </c>
      <c r="C3" s="3" t="s">
        <v>40</v>
      </c>
      <c r="D3" s="3" t="s">
        <v>41</v>
      </c>
      <c r="E3" s="3" t="s">
        <v>6</v>
      </c>
      <c r="F3" s="3" t="s">
        <v>42</v>
      </c>
      <c r="G3" s="3" t="s">
        <v>43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23" t="s">
        <v>10</v>
      </c>
      <c r="O3" s="24" t="s">
        <v>64</v>
      </c>
    </row>
    <row r="4" spans="1:15" ht="15.75" thickBot="1" x14ac:dyDescent="0.3">
      <c r="A4" s="2">
        <v>1</v>
      </c>
      <c r="B4" s="2">
        <v>1</v>
      </c>
      <c r="C4" s="2" t="s">
        <v>47</v>
      </c>
      <c r="D4" s="2">
        <v>5</v>
      </c>
      <c r="E4" s="2" t="s">
        <v>48</v>
      </c>
      <c r="F4" s="2" t="s">
        <v>49</v>
      </c>
      <c r="G4" s="2" t="s">
        <v>50</v>
      </c>
      <c r="H4" s="2">
        <v>2</v>
      </c>
      <c r="I4" s="2">
        <v>195001</v>
      </c>
      <c r="J4" s="5">
        <v>5.5567129629629626E-2</v>
      </c>
      <c r="K4" s="5">
        <v>5.8807870370370365E-2</v>
      </c>
      <c r="L4" s="2">
        <v>2</v>
      </c>
      <c r="M4" s="2" t="s">
        <v>19</v>
      </c>
      <c r="N4" s="11">
        <f>H4</f>
        <v>2</v>
      </c>
      <c r="O4" s="19">
        <v>2</v>
      </c>
    </row>
    <row r="5" spans="1:15" ht="15.75" thickBot="1" x14ac:dyDescent="0.3">
      <c r="A5" s="2">
        <v>1</v>
      </c>
      <c r="B5" s="2">
        <v>1</v>
      </c>
      <c r="C5" s="2" t="s">
        <v>58</v>
      </c>
      <c r="D5" s="2">
        <v>198</v>
      </c>
      <c r="E5" s="2" t="s">
        <v>59</v>
      </c>
      <c r="F5" s="2" t="s">
        <v>60</v>
      </c>
      <c r="G5" s="2" t="s">
        <v>61</v>
      </c>
      <c r="H5" s="2">
        <v>4</v>
      </c>
      <c r="I5" s="2"/>
      <c r="J5" s="2" t="s">
        <v>57</v>
      </c>
      <c r="K5" s="2"/>
      <c r="L5" s="2">
        <v>6</v>
      </c>
      <c r="M5" s="2" t="s">
        <v>19</v>
      </c>
      <c r="N5" s="11">
        <f>H5</f>
        <v>4</v>
      </c>
      <c r="O5" s="19">
        <v>4</v>
      </c>
    </row>
    <row r="6" spans="1:15" ht="15.75" thickBot="1" x14ac:dyDescent="0.3">
      <c r="A6" s="2">
        <v>1</v>
      </c>
      <c r="B6" s="2">
        <v>1</v>
      </c>
      <c r="C6" s="2" t="s">
        <v>53</v>
      </c>
      <c r="D6" s="2">
        <v>23</v>
      </c>
      <c r="E6" s="2" t="s">
        <v>54</v>
      </c>
      <c r="F6" s="2" t="s">
        <v>55</v>
      </c>
      <c r="G6" s="2" t="s">
        <v>56</v>
      </c>
      <c r="H6" s="2">
        <v>4</v>
      </c>
      <c r="I6" s="2"/>
      <c r="J6" s="2" t="s">
        <v>57</v>
      </c>
      <c r="K6" s="2"/>
      <c r="L6" s="2">
        <v>6</v>
      </c>
      <c r="M6" s="2" t="s">
        <v>19</v>
      </c>
      <c r="N6" s="11">
        <f>H6</f>
        <v>4</v>
      </c>
      <c r="O6" s="19">
        <v>4</v>
      </c>
    </row>
    <row r="7" spans="1:15" ht="15.75" thickBot="1" x14ac:dyDescent="0.3">
      <c r="A7" s="52">
        <v>1</v>
      </c>
      <c r="B7" s="52">
        <v>1</v>
      </c>
      <c r="C7" s="52" t="s">
        <v>51</v>
      </c>
      <c r="D7" s="52">
        <v>70</v>
      </c>
      <c r="E7" s="52" t="s">
        <v>52</v>
      </c>
      <c r="F7" s="52" t="s">
        <v>24</v>
      </c>
      <c r="G7" s="52" t="s">
        <v>25</v>
      </c>
      <c r="H7" s="52">
        <v>3</v>
      </c>
      <c r="I7" s="52">
        <v>200401</v>
      </c>
      <c r="J7" s="53">
        <v>6.5289351851851848E-2</v>
      </c>
      <c r="K7" s="53">
        <v>6.6481481481481489E-2</v>
      </c>
      <c r="L7" s="52">
        <v>3</v>
      </c>
      <c r="M7" s="52" t="s">
        <v>19</v>
      </c>
      <c r="N7" s="54">
        <f>H7</f>
        <v>3</v>
      </c>
      <c r="O7" s="55">
        <v>3</v>
      </c>
    </row>
    <row r="8" spans="1:15" ht="15.75" thickBot="1" x14ac:dyDescent="0.3">
      <c r="A8" s="2">
        <v>1</v>
      </c>
      <c r="B8" s="2">
        <v>1</v>
      </c>
      <c r="C8" s="2" t="s">
        <v>44</v>
      </c>
      <c r="D8" s="2">
        <v>29</v>
      </c>
      <c r="E8" s="2">
        <v>708</v>
      </c>
      <c r="F8" s="2" t="s">
        <v>45</v>
      </c>
      <c r="G8" s="2" t="s">
        <v>46</v>
      </c>
      <c r="H8" s="2">
        <v>1</v>
      </c>
      <c r="I8" s="2">
        <v>195139</v>
      </c>
      <c r="J8" s="5">
        <v>5.6701388888888891E-2</v>
      </c>
      <c r="K8" s="5">
        <v>5.7638888888888885E-2</v>
      </c>
      <c r="L8" s="2">
        <v>1</v>
      </c>
      <c r="M8" s="2" t="s">
        <v>19</v>
      </c>
      <c r="N8" s="11">
        <f>H8</f>
        <v>1</v>
      </c>
      <c r="O8" s="19">
        <v>1</v>
      </c>
    </row>
    <row r="9" spans="1:1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0"/>
    </row>
    <row r="10" spans="1:15" ht="17.25" x14ac:dyDescent="0.25">
      <c r="A10" s="14" t="s">
        <v>62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1"/>
    </row>
    <row r="11" spans="1:15" ht="15.75" thickBot="1" x14ac:dyDescent="0.3">
      <c r="A11" s="13" t="s">
        <v>63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2"/>
    </row>
    <row r="12" spans="1:15" ht="15.75" thickBot="1" x14ac:dyDescent="0.3">
      <c r="A12" s="3" t="s">
        <v>39</v>
      </c>
      <c r="B12" s="3" t="s">
        <v>2</v>
      </c>
      <c r="C12" s="3" t="s">
        <v>40</v>
      </c>
      <c r="D12" s="3" t="s">
        <v>41</v>
      </c>
      <c r="E12" s="3" t="s">
        <v>6</v>
      </c>
      <c r="F12" s="3" t="s">
        <v>42</v>
      </c>
      <c r="G12" s="3" t="s">
        <v>43</v>
      </c>
      <c r="H12" s="3" t="s">
        <v>10</v>
      </c>
      <c r="I12" s="3" t="s">
        <v>11</v>
      </c>
      <c r="J12" s="3" t="s">
        <v>12</v>
      </c>
      <c r="K12" s="3" t="s">
        <v>13</v>
      </c>
      <c r="L12" s="3" t="s">
        <v>14</v>
      </c>
      <c r="M12" s="3" t="s">
        <v>15</v>
      </c>
      <c r="N12" s="23" t="s">
        <v>69</v>
      </c>
      <c r="O12" s="24" t="s">
        <v>14</v>
      </c>
    </row>
    <row r="13" spans="1:15" ht="15.75" thickBot="1" x14ac:dyDescent="0.3">
      <c r="A13" s="2">
        <v>1</v>
      </c>
      <c r="B13" s="2">
        <v>1</v>
      </c>
      <c r="C13" s="2" t="s">
        <v>47</v>
      </c>
      <c r="D13" s="2">
        <v>5</v>
      </c>
      <c r="E13" s="2" t="s">
        <v>48</v>
      </c>
      <c r="F13" s="2" t="s">
        <v>49</v>
      </c>
      <c r="G13" s="2" t="s">
        <v>50</v>
      </c>
      <c r="H13" s="2">
        <v>1</v>
      </c>
      <c r="I13" s="2">
        <v>194351</v>
      </c>
      <c r="J13" s="5">
        <v>5.1284722222222225E-2</v>
      </c>
      <c r="K13" s="5">
        <v>5.3206018518518521E-2</v>
      </c>
      <c r="L13" s="2">
        <v>1</v>
      </c>
      <c r="M13" s="2" t="s">
        <v>19</v>
      </c>
      <c r="N13" s="11">
        <v>1</v>
      </c>
      <c r="O13" s="19">
        <f>O4+L13</f>
        <v>3</v>
      </c>
    </row>
    <row r="14" spans="1:15" ht="15.75" thickBot="1" x14ac:dyDescent="0.3">
      <c r="A14" s="2">
        <v>1</v>
      </c>
      <c r="B14" s="2">
        <v>1</v>
      </c>
      <c r="C14" s="2" t="s">
        <v>58</v>
      </c>
      <c r="D14" s="2">
        <v>198</v>
      </c>
      <c r="E14" s="2" t="s">
        <v>59</v>
      </c>
      <c r="F14" s="2" t="s">
        <v>60</v>
      </c>
      <c r="G14" s="2" t="s">
        <v>61</v>
      </c>
      <c r="H14" s="2">
        <v>3</v>
      </c>
      <c r="I14" s="2"/>
      <c r="J14" s="2" t="s">
        <v>29</v>
      </c>
      <c r="K14" s="2"/>
      <c r="L14" s="2">
        <v>6</v>
      </c>
      <c r="M14" s="2" t="s">
        <v>19</v>
      </c>
      <c r="N14" s="11">
        <v>5</v>
      </c>
      <c r="O14" s="19">
        <f>O5+L14</f>
        <v>10</v>
      </c>
    </row>
    <row r="15" spans="1:15" ht="15.75" thickBot="1" x14ac:dyDescent="0.3">
      <c r="A15" s="2">
        <v>1</v>
      </c>
      <c r="B15" s="2">
        <v>1</v>
      </c>
      <c r="C15" s="2" t="s">
        <v>53</v>
      </c>
      <c r="D15" s="2">
        <v>23</v>
      </c>
      <c r="E15" s="2" t="s">
        <v>54</v>
      </c>
      <c r="F15" s="2" t="s">
        <v>55</v>
      </c>
      <c r="G15" s="2" t="s">
        <v>56</v>
      </c>
      <c r="H15" s="2">
        <v>3</v>
      </c>
      <c r="I15" s="2"/>
      <c r="J15" s="2" t="s">
        <v>29</v>
      </c>
      <c r="K15" s="2"/>
      <c r="L15" s="2">
        <v>6</v>
      </c>
      <c r="M15" s="2" t="s">
        <v>19</v>
      </c>
      <c r="N15" s="11">
        <v>5</v>
      </c>
      <c r="O15" s="19">
        <f>O6+L15</f>
        <v>10</v>
      </c>
    </row>
    <row r="16" spans="1:15" ht="15.75" thickBot="1" x14ac:dyDescent="0.3">
      <c r="A16" s="52">
        <v>1</v>
      </c>
      <c r="B16" s="52">
        <v>1</v>
      </c>
      <c r="C16" s="52" t="s">
        <v>51</v>
      </c>
      <c r="D16" s="52">
        <v>70</v>
      </c>
      <c r="E16" s="52" t="s">
        <v>52</v>
      </c>
      <c r="F16" s="52" t="s">
        <v>24</v>
      </c>
      <c r="G16" s="52" t="s">
        <v>25</v>
      </c>
      <c r="H16" s="52">
        <v>2</v>
      </c>
      <c r="I16" s="52">
        <v>195736</v>
      </c>
      <c r="J16" s="53">
        <v>6.083333333333333E-2</v>
      </c>
      <c r="K16" s="53">
        <v>6.1539351851851852E-2</v>
      </c>
      <c r="L16" s="52">
        <v>2</v>
      </c>
      <c r="M16" s="52" t="s">
        <v>19</v>
      </c>
      <c r="N16" s="54">
        <v>2</v>
      </c>
      <c r="O16" s="55">
        <f>O7+L16</f>
        <v>5</v>
      </c>
    </row>
    <row r="17" spans="1:21" ht="15.75" thickBot="1" x14ac:dyDescent="0.3">
      <c r="A17" s="2">
        <v>1</v>
      </c>
      <c r="B17" s="2">
        <v>1</v>
      </c>
      <c r="C17" s="2" t="s">
        <v>44</v>
      </c>
      <c r="D17" s="2">
        <v>29</v>
      </c>
      <c r="E17" s="2">
        <v>708</v>
      </c>
      <c r="F17" s="2" t="s">
        <v>45</v>
      </c>
      <c r="G17" s="2" t="s">
        <v>46</v>
      </c>
      <c r="H17" s="2">
        <v>3</v>
      </c>
      <c r="I17" s="2"/>
      <c r="J17" s="2" t="s">
        <v>29</v>
      </c>
      <c r="K17" s="2"/>
      <c r="L17" s="2">
        <v>6</v>
      </c>
      <c r="M17" s="2" t="s">
        <v>19</v>
      </c>
      <c r="N17" s="11">
        <v>3</v>
      </c>
      <c r="O17" s="19">
        <f>O8+L17</f>
        <v>7</v>
      </c>
    </row>
    <row r="19" spans="1:21" ht="17.25" x14ac:dyDescent="0.25">
      <c r="A19" s="12" t="s">
        <v>73</v>
      </c>
      <c r="B19"/>
      <c r="C19"/>
      <c r="D19"/>
      <c r="E19"/>
      <c r="F19"/>
      <c r="G19"/>
      <c r="H19"/>
      <c r="I19"/>
      <c r="J19"/>
      <c r="K19"/>
    </row>
    <row r="20" spans="1:21" ht="15.75" thickBot="1" x14ac:dyDescent="0.3">
      <c r="A20" s="18" t="s">
        <v>74</v>
      </c>
      <c r="B20"/>
      <c r="C20"/>
      <c r="D20"/>
      <c r="E20"/>
      <c r="F20"/>
      <c r="G20"/>
      <c r="H20"/>
      <c r="I20"/>
      <c r="J20"/>
      <c r="K20"/>
    </row>
    <row r="21" spans="1:21" ht="15.75" thickBot="1" x14ac:dyDescent="0.3">
      <c r="A21" s="57" t="s">
        <v>39</v>
      </c>
      <c r="B21" s="57" t="s">
        <v>2</v>
      </c>
      <c r="C21" s="57" t="s">
        <v>40</v>
      </c>
      <c r="D21" s="57" t="s">
        <v>41</v>
      </c>
      <c r="E21" s="57" t="s">
        <v>6</v>
      </c>
      <c r="F21" s="57" t="s">
        <v>42</v>
      </c>
      <c r="G21" s="57" t="s">
        <v>43</v>
      </c>
      <c r="H21" s="57" t="s">
        <v>10</v>
      </c>
      <c r="I21" s="3" t="s">
        <v>11</v>
      </c>
      <c r="J21" s="3" t="s">
        <v>12</v>
      </c>
      <c r="K21" s="57" t="s">
        <v>75</v>
      </c>
      <c r="L21" s="57" t="s">
        <v>14</v>
      </c>
      <c r="M21" s="57" t="s">
        <v>15</v>
      </c>
      <c r="N21" s="23" t="s">
        <v>69</v>
      </c>
      <c r="O21" s="24" t="s">
        <v>14</v>
      </c>
    </row>
    <row r="22" spans="1:21" ht="15.75" thickBot="1" x14ac:dyDescent="0.3">
      <c r="A22" s="58">
        <v>1</v>
      </c>
      <c r="B22" s="58">
        <v>1</v>
      </c>
      <c r="C22" s="58" t="s">
        <v>47</v>
      </c>
      <c r="D22" s="58">
        <v>5</v>
      </c>
      <c r="E22" s="58" t="s">
        <v>48</v>
      </c>
      <c r="F22" s="58" t="s">
        <v>49</v>
      </c>
      <c r="G22" s="58" t="s">
        <v>50</v>
      </c>
      <c r="H22" s="58">
        <v>1</v>
      </c>
      <c r="I22" s="2"/>
      <c r="J22" s="5"/>
      <c r="K22" s="58" t="s">
        <v>57</v>
      </c>
      <c r="L22" s="58">
        <v>6</v>
      </c>
      <c r="M22" s="58" t="s">
        <v>19</v>
      </c>
      <c r="N22" s="11">
        <v>1</v>
      </c>
      <c r="O22" s="19">
        <f>O13+L22</f>
        <v>9</v>
      </c>
    </row>
    <row r="23" spans="1:21" ht="15.75" thickBot="1" x14ac:dyDescent="0.3">
      <c r="A23" s="58">
        <v>1</v>
      </c>
      <c r="B23" s="58">
        <v>1</v>
      </c>
      <c r="C23" s="58" t="s">
        <v>58</v>
      </c>
      <c r="D23" s="58">
        <v>198</v>
      </c>
      <c r="E23" s="58" t="s">
        <v>59</v>
      </c>
      <c r="F23" s="58" t="s">
        <v>60</v>
      </c>
      <c r="G23" s="58" t="s">
        <v>61</v>
      </c>
      <c r="H23" s="58">
        <v>1</v>
      </c>
      <c r="I23" s="2"/>
      <c r="J23" s="2"/>
      <c r="K23" s="58" t="s">
        <v>57</v>
      </c>
      <c r="L23" s="58">
        <v>6</v>
      </c>
      <c r="M23" s="58" t="s">
        <v>19</v>
      </c>
      <c r="N23" s="11">
        <v>5</v>
      </c>
      <c r="O23" s="19">
        <f>O14+L23</f>
        <v>16</v>
      </c>
    </row>
    <row r="24" spans="1:21" ht="15.75" thickBot="1" x14ac:dyDescent="0.3">
      <c r="A24" s="58">
        <v>1</v>
      </c>
      <c r="B24" s="58">
        <v>1</v>
      </c>
      <c r="C24" s="58" t="s">
        <v>53</v>
      </c>
      <c r="D24" s="58">
        <v>23</v>
      </c>
      <c r="E24" s="58" t="s">
        <v>54</v>
      </c>
      <c r="F24" s="58" t="s">
        <v>55</v>
      </c>
      <c r="G24" s="58" t="s">
        <v>56</v>
      </c>
      <c r="H24" s="58">
        <v>1</v>
      </c>
      <c r="I24" s="63"/>
      <c r="J24" s="64"/>
      <c r="K24" s="58" t="s">
        <v>57</v>
      </c>
      <c r="L24" s="58">
        <v>6</v>
      </c>
      <c r="M24" s="58" t="s">
        <v>19</v>
      </c>
      <c r="N24" s="11">
        <v>5</v>
      </c>
      <c r="O24" s="19">
        <f>O15+L24</f>
        <v>16</v>
      </c>
    </row>
    <row r="25" spans="1:21" ht="15.75" thickBot="1" x14ac:dyDescent="0.3">
      <c r="A25" s="61">
        <v>1</v>
      </c>
      <c r="B25" s="61">
        <v>1</v>
      </c>
      <c r="C25" s="61" t="s">
        <v>51</v>
      </c>
      <c r="D25" s="61">
        <v>70</v>
      </c>
      <c r="E25" s="61" t="s">
        <v>52</v>
      </c>
      <c r="F25" s="61" t="s">
        <v>24</v>
      </c>
      <c r="G25" s="61" t="s">
        <v>25</v>
      </c>
      <c r="H25" s="61">
        <v>1</v>
      </c>
      <c r="I25" s="25"/>
      <c r="J25" s="25"/>
      <c r="K25" s="61" t="s">
        <v>29</v>
      </c>
      <c r="L25" s="61">
        <v>6</v>
      </c>
      <c r="M25" s="61" t="s">
        <v>19</v>
      </c>
      <c r="N25" s="28">
        <v>2</v>
      </c>
      <c r="O25" s="56">
        <f>O16+L25</f>
        <v>11</v>
      </c>
      <c r="P25" s="65" t="s">
        <v>76</v>
      </c>
      <c r="Q25" s="66"/>
      <c r="R25" s="66"/>
      <c r="S25" s="66"/>
      <c r="T25" s="66"/>
      <c r="U25" s="66"/>
    </row>
    <row r="26" spans="1:21" ht="15.75" thickBot="1" x14ac:dyDescent="0.3">
      <c r="A26" s="58">
        <v>1</v>
      </c>
      <c r="B26" s="58">
        <v>1</v>
      </c>
      <c r="C26" s="58" t="s">
        <v>44</v>
      </c>
      <c r="D26" s="58">
        <v>29</v>
      </c>
      <c r="E26" s="58">
        <v>708</v>
      </c>
      <c r="F26" s="58" t="s">
        <v>45</v>
      </c>
      <c r="G26" s="58" t="s">
        <v>46</v>
      </c>
      <c r="H26" s="58">
        <v>1</v>
      </c>
      <c r="I26" s="2"/>
      <c r="J26" s="2"/>
      <c r="K26" s="58" t="s">
        <v>57</v>
      </c>
      <c r="L26" s="58">
        <v>6</v>
      </c>
      <c r="M26" s="58" t="s">
        <v>19</v>
      </c>
      <c r="N26" s="11">
        <v>3</v>
      </c>
      <c r="O26" s="19">
        <f>O17+L26</f>
        <v>13</v>
      </c>
    </row>
    <row r="28" spans="1:21" ht="17.25" x14ac:dyDescent="0.25">
      <c r="A28" s="12" t="s">
        <v>91</v>
      </c>
      <c r="B28"/>
      <c r="C28"/>
      <c r="D28"/>
      <c r="E28"/>
      <c r="F28"/>
      <c r="G28"/>
      <c r="H28"/>
      <c r="I28"/>
      <c r="J28"/>
      <c r="K28"/>
      <c r="L28"/>
      <c r="M28"/>
    </row>
    <row r="29" spans="1:21" ht="15.75" thickBot="1" x14ac:dyDescent="0.3">
      <c r="A29" s="18" t="s">
        <v>92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21" ht="15.75" thickBot="1" x14ac:dyDescent="0.3">
      <c r="A30" s="57" t="s">
        <v>39</v>
      </c>
      <c r="B30" s="57" t="s">
        <v>2</v>
      </c>
      <c r="C30" s="57" t="s">
        <v>40</v>
      </c>
      <c r="D30" s="57" t="s">
        <v>41</v>
      </c>
      <c r="E30" s="57" t="s">
        <v>6</v>
      </c>
      <c r="F30" s="57" t="s">
        <v>42</v>
      </c>
      <c r="G30" s="57" t="s">
        <v>43</v>
      </c>
      <c r="H30" s="57" t="s">
        <v>10</v>
      </c>
      <c r="I30" s="57" t="s">
        <v>11</v>
      </c>
      <c r="J30" s="57" t="s">
        <v>12</v>
      </c>
      <c r="K30" s="57" t="s">
        <v>13</v>
      </c>
      <c r="L30" s="57" t="s">
        <v>14</v>
      </c>
      <c r="M30" s="57" t="s">
        <v>15</v>
      </c>
      <c r="N30" s="23" t="s">
        <v>69</v>
      </c>
      <c r="O30" s="24" t="s">
        <v>14</v>
      </c>
    </row>
    <row r="31" spans="1:21" ht="15.75" thickBot="1" x14ac:dyDescent="0.3">
      <c r="A31" s="58">
        <v>1</v>
      </c>
      <c r="B31" s="58">
        <v>1</v>
      </c>
      <c r="C31" s="58" t="s">
        <v>47</v>
      </c>
      <c r="D31" s="58">
        <v>5</v>
      </c>
      <c r="E31" s="58" t="s">
        <v>48</v>
      </c>
      <c r="F31" s="58" t="s">
        <v>49</v>
      </c>
      <c r="G31" s="58" t="s">
        <v>50</v>
      </c>
      <c r="H31" s="58">
        <v>1</v>
      </c>
      <c r="I31" s="58">
        <v>194434</v>
      </c>
      <c r="J31" s="59">
        <v>5.1782407407407409E-2</v>
      </c>
      <c r="K31" s="59">
        <v>5.3703703703703698E-2</v>
      </c>
      <c r="L31" s="58">
        <v>1</v>
      </c>
      <c r="M31" s="58" t="s">
        <v>19</v>
      </c>
      <c r="N31" s="11">
        <v>1</v>
      </c>
      <c r="O31" s="19">
        <f>O22+L31</f>
        <v>10</v>
      </c>
    </row>
    <row r="32" spans="1:21" ht="15.75" thickBot="1" x14ac:dyDescent="0.3">
      <c r="A32" s="58">
        <v>1</v>
      </c>
      <c r="B32" s="58">
        <v>1</v>
      </c>
      <c r="C32" s="58" t="s">
        <v>58</v>
      </c>
      <c r="D32" s="58">
        <v>198</v>
      </c>
      <c r="E32" s="58" t="s">
        <v>59</v>
      </c>
      <c r="F32" s="58" t="s">
        <v>60</v>
      </c>
      <c r="G32" s="58" t="s">
        <v>61</v>
      </c>
      <c r="H32" s="58">
        <v>2</v>
      </c>
      <c r="I32" s="58">
        <v>194621</v>
      </c>
      <c r="J32" s="59">
        <v>5.302083333333333E-2</v>
      </c>
      <c r="K32" s="59">
        <v>5.3796296296296293E-2</v>
      </c>
      <c r="L32" s="58">
        <v>2</v>
      </c>
      <c r="M32" s="58" t="s">
        <v>19</v>
      </c>
      <c r="N32" s="11">
        <v>4</v>
      </c>
      <c r="O32" s="19">
        <f>O23+L32</f>
        <v>18</v>
      </c>
    </row>
    <row r="33" spans="1:15" ht="15.75" thickBot="1" x14ac:dyDescent="0.3">
      <c r="A33" s="58">
        <v>1</v>
      </c>
      <c r="B33" s="58">
        <v>1</v>
      </c>
      <c r="C33" s="58" t="s">
        <v>53</v>
      </c>
      <c r="D33" s="58">
        <v>23</v>
      </c>
      <c r="E33" s="58" t="s">
        <v>54</v>
      </c>
      <c r="F33" s="58" t="s">
        <v>55</v>
      </c>
      <c r="G33" s="58" t="s">
        <v>56</v>
      </c>
      <c r="H33" s="58">
        <v>5</v>
      </c>
      <c r="I33" s="58"/>
      <c r="J33" s="58" t="s">
        <v>29</v>
      </c>
      <c r="K33" s="58"/>
      <c r="L33" s="58">
        <v>6</v>
      </c>
      <c r="M33" s="58" t="s">
        <v>19</v>
      </c>
      <c r="N33" s="11">
        <v>5</v>
      </c>
      <c r="O33" s="19">
        <f>O24+L33</f>
        <v>22</v>
      </c>
    </row>
    <row r="34" spans="1:15" ht="15.75" thickBot="1" x14ac:dyDescent="0.3">
      <c r="A34" s="61">
        <v>1</v>
      </c>
      <c r="B34" s="61">
        <v>1</v>
      </c>
      <c r="C34" s="61" t="s">
        <v>51</v>
      </c>
      <c r="D34" s="61">
        <v>70</v>
      </c>
      <c r="E34" s="61" t="s">
        <v>52</v>
      </c>
      <c r="F34" s="61" t="s">
        <v>24</v>
      </c>
      <c r="G34" s="61" t="s">
        <v>25</v>
      </c>
      <c r="H34" s="61">
        <v>3</v>
      </c>
      <c r="I34" s="61">
        <v>195327</v>
      </c>
      <c r="J34" s="97">
        <v>5.7951388888888893E-2</v>
      </c>
      <c r="K34" s="97">
        <v>5.8657407407407408E-2</v>
      </c>
      <c r="L34" s="61">
        <v>3</v>
      </c>
      <c r="M34" s="61" t="s">
        <v>19</v>
      </c>
      <c r="N34" s="28">
        <v>2</v>
      </c>
      <c r="O34" s="56">
        <f>O25+L34</f>
        <v>14</v>
      </c>
    </row>
    <row r="35" spans="1:15" ht="15.75" thickBot="1" x14ac:dyDescent="0.3">
      <c r="A35" s="58">
        <v>1</v>
      </c>
      <c r="B35" s="58">
        <v>1</v>
      </c>
      <c r="C35" s="58" t="s">
        <v>44</v>
      </c>
      <c r="D35" s="58">
        <v>29</v>
      </c>
      <c r="E35" s="58">
        <v>708</v>
      </c>
      <c r="F35" s="58" t="s">
        <v>45</v>
      </c>
      <c r="G35" s="58" t="s">
        <v>46</v>
      </c>
      <c r="H35" s="58">
        <v>4</v>
      </c>
      <c r="I35" s="58">
        <v>195410</v>
      </c>
      <c r="J35" s="59">
        <v>5.844907407407407E-2</v>
      </c>
      <c r="K35" s="59">
        <v>5.9004629629629629E-2</v>
      </c>
      <c r="L35" s="58">
        <v>4</v>
      </c>
      <c r="M35" s="58" t="s">
        <v>19</v>
      </c>
      <c r="N35" s="11">
        <v>3</v>
      </c>
      <c r="O35" s="19">
        <f>O26+L35</f>
        <v>17</v>
      </c>
    </row>
    <row r="37" spans="1:15" ht="17.25" x14ac:dyDescent="0.25">
      <c r="A37" s="12" t="s">
        <v>95</v>
      </c>
      <c r="B37"/>
      <c r="C37"/>
      <c r="D37"/>
      <c r="E37"/>
      <c r="F37"/>
      <c r="G37"/>
      <c r="H37"/>
      <c r="I37"/>
      <c r="J37"/>
      <c r="K37"/>
      <c r="L37"/>
      <c r="M37"/>
    </row>
    <row r="38" spans="1:15" ht="15.75" thickBot="1" x14ac:dyDescent="0.3">
      <c r="A38" s="18" t="s">
        <v>96</v>
      </c>
      <c r="B38"/>
      <c r="C38"/>
      <c r="D38"/>
      <c r="E38"/>
      <c r="F38"/>
      <c r="G38"/>
      <c r="H38"/>
      <c r="I38"/>
      <c r="J38"/>
      <c r="K38"/>
      <c r="L38"/>
      <c r="M38"/>
    </row>
    <row r="39" spans="1:15" ht="15.75" thickBot="1" x14ac:dyDescent="0.3">
      <c r="A39" s="57" t="s">
        <v>39</v>
      </c>
      <c r="B39" s="57" t="s">
        <v>2</v>
      </c>
      <c r="C39" s="57" t="s">
        <v>40</v>
      </c>
      <c r="D39" s="57" t="s">
        <v>41</v>
      </c>
      <c r="E39" s="57" t="s">
        <v>6</v>
      </c>
      <c r="F39" s="57" t="s">
        <v>42</v>
      </c>
      <c r="G39" s="57" t="s">
        <v>43</v>
      </c>
      <c r="H39" s="57" t="s">
        <v>10</v>
      </c>
      <c r="I39" s="57" t="s">
        <v>11</v>
      </c>
      <c r="J39" s="57" t="s">
        <v>12</v>
      </c>
      <c r="K39" s="57" t="s">
        <v>13</v>
      </c>
      <c r="L39" s="57" t="s">
        <v>14</v>
      </c>
      <c r="M39" s="57" t="s">
        <v>15</v>
      </c>
      <c r="N39" s="23" t="s">
        <v>69</v>
      </c>
      <c r="O39" s="24" t="s">
        <v>14</v>
      </c>
    </row>
    <row r="40" spans="1:15" ht="15.75" thickBot="1" x14ac:dyDescent="0.3">
      <c r="A40" s="58">
        <v>1</v>
      </c>
      <c r="B40" s="58">
        <v>1</v>
      </c>
      <c r="C40" s="58" t="s">
        <v>47</v>
      </c>
      <c r="D40" s="58">
        <v>5</v>
      </c>
      <c r="E40" s="58" t="s">
        <v>48</v>
      </c>
      <c r="F40" s="58" t="s">
        <v>49</v>
      </c>
      <c r="G40" s="58" t="s">
        <v>50</v>
      </c>
      <c r="H40" s="58">
        <v>2</v>
      </c>
      <c r="I40" s="58"/>
      <c r="J40" s="58" t="s">
        <v>29</v>
      </c>
      <c r="K40" s="58"/>
      <c r="L40" s="58">
        <v>6</v>
      </c>
      <c r="M40" s="58" t="s">
        <v>19</v>
      </c>
      <c r="N40" s="11">
        <v>2</v>
      </c>
      <c r="O40" s="19">
        <f>O31+L40</f>
        <v>16</v>
      </c>
    </row>
    <row r="41" spans="1:15" ht="15.75" thickBot="1" x14ac:dyDescent="0.3">
      <c r="A41" s="58">
        <v>1</v>
      </c>
      <c r="B41" s="58">
        <v>1</v>
      </c>
      <c r="C41" s="58" t="s">
        <v>58</v>
      </c>
      <c r="D41" s="58">
        <v>198</v>
      </c>
      <c r="E41" s="58" t="s">
        <v>59</v>
      </c>
      <c r="F41" s="58" t="s">
        <v>60</v>
      </c>
      <c r="G41" s="58" t="s">
        <v>61</v>
      </c>
      <c r="H41" s="58">
        <v>2</v>
      </c>
      <c r="I41" s="58"/>
      <c r="J41" s="58" t="s">
        <v>29</v>
      </c>
      <c r="K41" s="58"/>
      <c r="L41" s="58">
        <v>6</v>
      </c>
      <c r="M41" s="58" t="s">
        <v>19</v>
      </c>
      <c r="N41" s="11">
        <v>4</v>
      </c>
      <c r="O41" s="19">
        <f>O32+L41</f>
        <v>24</v>
      </c>
    </row>
    <row r="42" spans="1:15" ht="15.75" thickBot="1" x14ac:dyDescent="0.3">
      <c r="A42" s="58">
        <v>1</v>
      </c>
      <c r="B42" s="58">
        <v>1</v>
      </c>
      <c r="C42" s="58" t="s">
        <v>53</v>
      </c>
      <c r="D42" s="58">
        <v>23</v>
      </c>
      <c r="E42" s="58" t="s">
        <v>54</v>
      </c>
      <c r="F42" s="58" t="s">
        <v>55</v>
      </c>
      <c r="G42" s="58" t="s">
        <v>56</v>
      </c>
      <c r="H42" s="58">
        <v>2</v>
      </c>
      <c r="I42" s="58"/>
      <c r="J42" s="58" t="s">
        <v>29</v>
      </c>
      <c r="K42" s="58"/>
      <c r="L42" s="58">
        <v>6</v>
      </c>
      <c r="M42" s="58" t="s">
        <v>19</v>
      </c>
      <c r="N42" s="11">
        <v>5</v>
      </c>
      <c r="O42" s="19">
        <f>O33+L42</f>
        <v>28</v>
      </c>
    </row>
    <row r="43" spans="1:15" ht="15.75" thickBot="1" x14ac:dyDescent="0.3">
      <c r="A43" s="61">
        <v>1</v>
      </c>
      <c r="B43" s="61">
        <v>1</v>
      </c>
      <c r="C43" s="61" t="s">
        <v>51</v>
      </c>
      <c r="D43" s="61">
        <v>70</v>
      </c>
      <c r="E43" s="61" t="s">
        <v>52</v>
      </c>
      <c r="F43" s="61" t="s">
        <v>24</v>
      </c>
      <c r="G43" s="61" t="s">
        <v>25</v>
      </c>
      <c r="H43" s="61">
        <v>1</v>
      </c>
      <c r="I43" s="61">
        <v>200635</v>
      </c>
      <c r="J43" s="97">
        <v>6.7071759259259262E-2</v>
      </c>
      <c r="K43" s="97">
        <v>6.8263888888888888E-2</v>
      </c>
      <c r="L43" s="61">
        <v>1</v>
      </c>
      <c r="M43" s="61" t="s">
        <v>19</v>
      </c>
      <c r="N43" s="28">
        <v>1</v>
      </c>
      <c r="O43" s="56">
        <f>O34+L43</f>
        <v>15</v>
      </c>
    </row>
    <row r="44" spans="1:15" ht="15.75" thickBot="1" x14ac:dyDescent="0.3">
      <c r="A44" s="58">
        <v>1</v>
      </c>
      <c r="B44" s="58">
        <v>1</v>
      </c>
      <c r="C44" s="58" t="s">
        <v>44</v>
      </c>
      <c r="D44" s="58">
        <v>29</v>
      </c>
      <c r="E44" s="58">
        <v>708</v>
      </c>
      <c r="F44" s="58" t="s">
        <v>45</v>
      </c>
      <c r="G44" s="58" t="s">
        <v>46</v>
      </c>
      <c r="H44" s="58">
        <v>2</v>
      </c>
      <c r="I44" s="58">
        <v>194504</v>
      </c>
      <c r="J44" s="58" t="s">
        <v>97</v>
      </c>
      <c r="K44" s="58"/>
      <c r="L44" s="58">
        <v>6</v>
      </c>
      <c r="M44" s="58" t="s">
        <v>19</v>
      </c>
      <c r="N44" s="11">
        <v>3</v>
      </c>
      <c r="O44" s="19">
        <f>O35+L44</f>
        <v>23</v>
      </c>
    </row>
    <row r="46" spans="1:15" ht="17.25" x14ac:dyDescent="0.25">
      <c r="A46" s="12" t="s">
        <v>108</v>
      </c>
      <c r="B46"/>
      <c r="C46"/>
      <c r="D46"/>
      <c r="E46"/>
      <c r="F46"/>
      <c r="G46"/>
      <c r="H46"/>
      <c r="I46"/>
      <c r="J46"/>
      <c r="K46"/>
      <c r="L46"/>
      <c r="M46"/>
    </row>
    <row r="47" spans="1:15" ht="15.75" thickBot="1" x14ac:dyDescent="0.3">
      <c r="A47" s="18" t="s">
        <v>109</v>
      </c>
      <c r="B47"/>
      <c r="C47"/>
      <c r="D47"/>
      <c r="E47"/>
      <c r="F47"/>
      <c r="G47"/>
      <c r="H47"/>
      <c r="I47"/>
      <c r="J47"/>
      <c r="K47"/>
      <c r="L47"/>
      <c r="M47"/>
    </row>
    <row r="48" spans="1:15" ht="15.75" thickBot="1" x14ac:dyDescent="0.3">
      <c r="A48" s="132" t="s">
        <v>39</v>
      </c>
      <c r="B48" s="132" t="s">
        <v>2</v>
      </c>
      <c r="C48" s="132" t="s">
        <v>40</v>
      </c>
      <c r="D48" s="132" t="s">
        <v>41</v>
      </c>
      <c r="E48" s="132" t="s">
        <v>6</v>
      </c>
      <c r="F48" s="132" t="s">
        <v>42</v>
      </c>
      <c r="G48" s="132" t="s">
        <v>43</v>
      </c>
      <c r="H48" s="132" t="s">
        <v>10</v>
      </c>
      <c r="I48" s="132" t="s">
        <v>11</v>
      </c>
      <c r="J48" s="132" t="s">
        <v>12</v>
      </c>
      <c r="K48" s="132" t="s">
        <v>13</v>
      </c>
      <c r="L48" s="132" t="s">
        <v>14</v>
      </c>
      <c r="M48" s="132" t="s">
        <v>15</v>
      </c>
      <c r="N48" s="23" t="s">
        <v>69</v>
      </c>
      <c r="O48" s="24" t="s">
        <v>14</v>
      </c>
    </row>
    <row r="49" spans="1:17" ht="15.75" thickBot="1" x14ac:dyDescent="0.3">
      <c r="A49" s="133">
        <v>1</v>
      </c>
      <c r="B49" s="133">
        <v>1</v>
      </c>
      <c r="C49" s="133" t="s">
        <v>47</v>
      </c>
      <c r="D49" s="133">
        <v>5</v>
      </c>
      <c r="E49" s="133" t="s">
        <v>48</v>
      </c>
      <c r="F49" s="133" t="s">
        <v>49</v>
      </c>
      <c r="G49" s="133" t="s">
        <v>50</v>
      </c>
      <c r="H49" s="133">
        <v>1</v>
      </c>
      <c r="I49" s="133">
        <v>194806</v>
      </c>
      <c r="J49" s="134">
        <v>5.4236111111111117E-2</v>
      </c>
      <c r="K49" s="134">
        <v>5.6157407407407406E-2</v>
      </c>
      <c r="L49" s="133">
        <v>1</v>
      </c>
      <c r="M49" s="133" t="s">
        <v>19</v>
      </c>
      <c r="N49" s="11">
        <v>1</v>
      </c>
      <c r="O49" s="19">
        <f>O40+L49</f>
        <v>17</v>
      </c>
    </row>
    <row r="50" spans="1:17" ht="15.75" thickBot="1" x14ac:dyDescent="0.3">
      <c r="A50" s="133">
        <v>1</v>
      </c>
      <c r="B50" s="133">
        <v>1</v>
      </c>
      <c r="C50" s="133" t="s">
        <v>58</v>
      </c>
      <c r="D50" s="133">
        <v>198</v>
      </c>
      <c r="E50" s="133" t="s">
        <v>59</v>
      </c>
      <c r="F50" s="133" t="s">
        <v>60</v>
      </c>
      <c r="G50" s="133" t="s">
        <v>61</v>
      </c>
      <c r="H50" s="133">
        <v>2</v>
      </c>
      <c r="I50" s="133"/>
      <c r="J50" s="133" t="s">
        <v>29</v>
      </c>
      <c r="K50" s="133"/>
      <c r="L50" s="133">
        <v>6</v>
      </c>
      <c r="M50" s="133" t="s">
        <v>19</v>
      </c>
      <c r="N50" s="11">
        <v>4</v>
      </c>
      <c r="O50" s="19">
        <f>O41+L50</f>
        <v>30</v>
      </c>
    </row>
    <row r="51" spans="1:17" ht="15.75" thickBot="1" x14ac:dyDescent="0.3">
      <c r="A51" s="133">
        <v>1</v>
      </c>
      <c r="B51" s="133">
        <v>1</v>
      </c>
      <c r="C51" s="133" t="s">
        <v>53</v>
      </c>
      <c r="D51" s="133">
        <v>23</v>
      </c>
      <c r="E51" s="133" t="s">
        <v>54</v>
      </c>
      <c r="F51" s="133" t="s">
        <v>55</v>
      </c>
      <c r="G51" s="133" t="s">
        <v>56</v>
      </c>
      <c r="H51" s="133">
        <v>2</v>
      </c>
      <c r="I51" s="133"/>
      <c r="J51" s="133" t="s">
        <v>29</v>
      </c>
      <c r="K51" s="133"/>
      <c r="L51" s="133">
        <v>6</v>
      </c>
      <c r="M51" s="133" t="s">
        <v>19</v>
      </c>
      <c r="N51" s="11">
        <v>5</v>
      </c>
      <c r="O51" s="19">
        <f>O42+L51</f>
        <v>34</v>
      </c>
    </row>
    <row r="52" spans="1:17" ht="15.75" thickBot="1" x14ac:dyDescent="0.3">
      <c r="A52" s="135">
        <v>1</v>
      </c>
      <c r="B52" s="135">
        <v>1</v>
      </c>
      <c r="C52" s="135" t="s">
        <v>51</v>
      </c>
      <c r="D52" s="135">
        <v>70</v>
      </c>
      <c r="E52" s="135" t="s">
        <v>52</v>
      </c>
      <c r="F52" s="135" t="s">
        <v>24</v>
      </c>
      <c r="G52" s="135" t="s">
        <v>25</v>
      </c>
      <c r="H52" s="135">
        <v>2</v>
      </c>
      <c r="I52" s="135"/>
      <c r="J52" s="135" t="s">
        <v>29</v>
      </c>
      <c r="K52" s="135"/>
      <c r="L52" s="135">
        <v>6</v>
      </c>
      <c r="M52" s="135" t="s">
        <v>19</v>
      </c>
      <c r="N52" s="28">
        <v>2</v>
      </c>
      <c r="O52" s="56">
        <f>O43+L52</f>
        <v>21</v>
      </c>
      <c r="P52" s="66" t="s">
        <v>110</v>
      </c>
      <c r="Q52" s="66"/>
    </row>
    <row r="53" spans="1:17" ht="15.75" thickBot="1" x14ac:dyDescent="0.3">
      <c r="A53" s="133">
        <v>1</v>
      </c>
      <c r="B53" s="133">
        <v>1</v>
      </c>
      <c r="C53" s="133" t="s">
        <v>44</v>
      </c>
      <c r="D53" s="133">
        <v>29</v>
      </c>
      <c r="E53" s="133">
        <v>708</v>
      </c>
      <c r="F53" s="133" t="s">
        <v>45</v>
      </c>
      <c r="G53" s="133" t="s">
        <v>46</v>
      </c>
      <c r="H53" s="133">
        <v>2</v>
      </c>
      <c r="I53" s="133"/>
      <c r="J53" s="133" t="s">
        <v>29</v>
      </c>
      <c r="K53" s="133"/>
      <c r="L53" s="133">
        <v>6</v>
      </c>
      <c r="M53" s="133" t="s">
        <v>19</v>
      </c>
      <c r="N53" s="11">
        <v>3</v>
      </c>
      <c r="O53" s="19">
        <f>O44+L53</f>
        <v>29</v>
      </c>
    </row>
  </sheetData>
  <autoFilter ref="A39:M44">
    <sortState ref="A40:M44">
      <sortCondition ref="G40:G44"/>
    </sortState>
  </autoFilter>
  <sortState ref="A49:M53">
    <sortCondition ref="G49:G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Easy sejlas</vt:lpstr>
      <vt:lpstr>Single hand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Kvistgaard</dc:creator>
  <cp:lastModifiedBy>Rene Kvistgaard</cp:lastModifiedBy>
  <dcterms:created xsi:type="dcterms:W3CDTF">2016-05-24T12:37:33Z</dcterms:created>
  <dcterms:modified xsi:type="dcterms:W3CDTF">2016-09-15T16:14:47Z</dcterms:modified>
</cp:coreProperties>
</file>